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3740" windowHeight="6645" activeTab="0"/>
  </bookViews>
  <sheets>
    <sheet name="P&amp;L-curve" sheetId="1" r:id="rId1"/>
    <sheet name="CRUDE_TRADES" sheetId="2" r:id="rId2"/>
  </sheets>
  <definedNames/>
  <calcPr fullCalcOnLoad="1"/>
</workbook>
</file>

<file path=xl/sharedStrings.xml><?xml version="1.0" encoding="utf-8"?>
<sst xmlns="http://schemas.openxmlformats.org/spreadsheetml/2006/main" count="873" uniqueCount="17">
  <si>
    <t>ENTRY_DATE</t>
  </si>
  <si>
    <t>ENTRY_SIGNAL</t>
  </si>
  <si>
    <t>ENTRY_PRICE</t>
  </si>
  <si>
    <t>EXIT_DATE</t>
  </si>
  <si>
    <t>EXIT_SIGNAL</t>
  </si>
  <si>
    <t>EXIT_PRICE</t>
  </si>
  <si>
    <t>GROSS_P/L</t>
  </si>
  <si>
    <t>BUY</t>
  </si>
  <si>
    <t>EXITLONG</t>
  </si>
  <si>
    <t>SELL</t>
  </si>
  <si>
    <t>EXITSHORT</t>
  </si>
  <si>
    <t>ROLLBUY</t>
  </si>
  <si>
    <t>ROLLSELL</t>
  </si>
  <si>
    <t>ACCUMULATED P/L</t>
  </si>
  <si>
    <t>HIGHEST POINT</t>
  </si>
  <si>
    <t>DRAWDOWN</t>
  </si>
  <si>
    <t>Max. Drawdown: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</si>
</sst>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P&amp;C-curve Crude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CRUDE_TRADES!$H$1</c:f>
              <c:strCache>
                <c:ptCount val="1"/>
                <c:pt idx="0">
                  <c:v>ACCUMULATED P/L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CRUDE_TRADES!$H$2:$H$432</c:f>
              <c:numCache>
                <c:ptCount val="431"/>
                <c:pt idx="0">
                  <c:v>559</c:v>
                </c:pt>
                <c:pt idx="1">
                  <c:v>-542</c:v>
                </c:pt>
                <c:pt idx="2">
                  <c:v>-993</c:v>
                </c:pt>
                <c:pt idx="3">
                  <c:v>-1634</c:v>
                </c:pt>
                <c:pt idx="4">
                  <c:v>-2265</c:v>
                </c:pt>
                <c:pt idx="5">
                  <c:v>-3466</c:v>
                </c:pt>
                <c:pt idx="6">
                  <c:v>-3016</c:v>
                </c:pt>
                <c:pt idx="7">
                  <c:v>1134</c:v>
                </c:pt>
                <c:pt idx="8">
                  <c:v>524</c:v>
                </c:pt>
                <c:pt idx="9">
                  <c:v>143</c:v>
                </c:pt>
                <c:pt idx="10">
                  <c:v>-378</c:v>
                </c:pt>
                <c:pt idx="11">
                  <c:v>-1188</c:v>
                </c:pt>
                <c:pt idx="12">
                  <c:v>-1058</c:v>
                </c:pt>
                <c:pt idx="13">
                  <c:v>-3279</c:v>
                </c:pt>
                <c:pt idx="14">
                  <c:v>-1950</c:v>
                </c:pt>
                <c:pt idx="15">
                  <c:v>-2211</c:v>
                </c:pt>
                <c:pt idx="16">
                  <c:v>-2812</c:v>
                </c:pt>
                <c:pt idx="17">
                  <c:v>-2323</c:v>
                </c:pt>
                <c:pt idx="18">
                  <c:v>-3444</c:v>
                </c:pt>
                <c:pt idx="19">
                  <c:v>-3405</c:v>
                </c:pt>
                <c:pt idx="20">
                  <c:v>-3646</c:v>
                </c:pt>
                <c:pt idx="21">
                  <c:v>-4527</c:v>
                </c:pt>
                <c:pt idx="22">
                  <c:v>-4948</c:v>
                </c:pt>
                <c:pt idx="23">
                  <c:v>-5169</c:v>
                </c:pt>
                <c:pt idx="24">
                  <c:v>-3640</c:v>
                </c:pt>
                <c:pt idx="25">
                  <c:v>1189</c:v>
                </c:pt>
                <c:pt idx="26">
                  <c:v>578</c:v>
                </c:pt>
                <c:pt idx="27">
                  <c:v>597</c:v>
                </c:pt>
                <c:pt idx="28">
                  <c:v>1326</c:v>
                </c:pt>
                <c:pt idx="29">
                  <c:v>1576</c:v>
                </c:pt>
                <c:pt idx="30">
                  <c:v>2555</c:v>
                </c:pt>
                <c:pt idx="31">
                  <c:v>2045</c:v>
                </c:pt>
                <c:pt idx="32">
                  <c:v>1525</c:v>
                </c:pt>
                <c:pt idx="33">
                  <c:v>854</c:v>
                </c:pt>
                <c:pt idx="34">
                  <c:v>394</c:v>
                </c:pt>
                <c:pt idx="35">
                  <c:v>3434</c:v>
                </c:pt>
                <c:pt idx="36">
                  <c:v>2863</c:v>
                </c:pt>
                <c:pt idx="37">
                  <c:v>2062</c:v>
                </c:pt>
                <c:pt idx="38">
                  <c:v>2112</c:v>
                </c:pt>
                <c:pt idx="39">
                  <c:v>2282</c:v>
                </c:pt>
                <c:pt idx="40">
                  <c:v>3641</c:v>
                </c:pt>
                <c:pt idx="41">
                  <c:v>3241</c:v>
                </c:pt>
                <c:pt idx="42">
                  <c:v>3111</c:v>
                </c:pt>
                <c:pt idx="43">
                  <c:v>2841</c:v>
                </c:pt>
                <c:pt idx="44">
                  <c:v>2091</c:v>
                </c:pt>
                <c:pt idx="45">
                  <c:v>3771</c:v>
                </c:pt>
                <c:pt idx="46">
                  <c:v>3531</c:v>
                </c:pt>
                <c:pt idx="47">
                  <c:v>3481</c:v>
                </c:pt>
                <c:pt idx="48">
                  <c:v>2810</c:v>
                </c:pt>
                <c:pt idx="49">
                  <c:v>2700</c:v>
                </c:pt>
                <c:pt idx="50">
                  <c:v>4130</c:v>
                </c:pt>
                <c:pt idx="51">
                  <c:v>3300</c:v>
                </c:pt>
                <c:pt idx="52">
                  <c:v>2060</c:v>
                </c:pt>
                <c:pt idx="53">
                  <c:v>2350</c:v>
                </c:pt>
                <c:pt idx="54">
                  <c:v>2239</c:v>
                </c:pt>
                <c:pt idx="55">
                  <c:v>2508</c:v>
                </c:pt>
                <c:pt idx="56">
                  <c:v>4587</c:v>
                </c:pt>
                <c:pt idx="57">
                  <c:v>4316</c:v>
                </c:pt>
                <c:pt idx="58">
                  <c:v>5236</c:v>
                </c:pt>
                <c:pt idx="59">
                  <c:v>5406</c:v>
                </c:pt>
                <c:pt idx="60">
                  <c:v>7185</c:v>
                </c:pt>
                <c:pt idx="61">
                  <c:v>6634</c:v>
                </c:pt>
                <c:pt idx="62">
                  <c:v>8043</c:v>
                </c:pt>
                <c:pt idx="63">
                  <c:v>7812</c:v>
                </c:pt>
                <c:pt idx="64">
                  <c:v>9191</c:v>
                </c:pt>
                <c:pt idx="65">
                  <c:v>9011</c:v>
                </c:pt>
                <c:pt idx="66">
                  <c:v>9951</c:v>
                </c:pt>
                <c:pt idx="67">
                  <c:v>11610</c:v>
                </c:pt>
                <c:pt idx="68">
                  <c:v>10099</c:v>
                </c:pt>
                <c:pt idx="69">
                  <c:v>10279</c:v>
                </c:pt>
                <c:pt idx="70">
                  <c:v>9308</c:v>
                </c:pt>
                <c:pt idx="71">
                  <c:v>9057</c:v>
                </c:pt>
                <c:pt idx="72">
                  <c:v>11216</c:v>
                </c:pt>
                <c:pt idx="73">
                  <c:v>11395</c:v>
                </c:pt>
                <c:pt idx="74">
                  <c:v>11164</c:v>
                </c:pt>
                <c:pt idx="75">
                  <c:v>11163</c:v>
                </c:pt>
                <c:pt idx="76">
                  <c:v>10052</c:v>
                </c:pt>
                <c:pt idx="77">
                  <c:v>10201</c:v>
                </c:pt>
                <c:pt idx="78">
                  <c:v>10280</c:v>
                </c:pt>
                <c:pt idx="79">
                  <c:v>10270</c:v>
                </c:pt>
                <c:pt idx="80">
                  <c:v>10799</c:v>
                </c:pt>
                <c:pt idx="81">
                  <c:v>10229</c:v>
                </c:pt>
                <c:pt idx="82">
                  <c:v>8488</c:v>
                </c:pt>
                <c:pt idx="83">
                  <c:v>7478</c:v>
                </c:pt>
                <c:pt idx="84">
                  <c:v>6808</c:v>
                </c:pt>
                <c:pt idx="85">
                  <c:v>5707</c:v>
                </c:pt>
                <c:pt idx="86">
                  <c:v>6006</c:v>
                </c:pt>
                <c:pt idx="87">
                  <c:v>6076</c:v>
                </c:pt>
                <c:pt idx="88">
                  <c:v>5116</c:v>
                </c:pt>
                <c:pt idx="89">
                  <c:v>5806</c:v>
                </c:pt>
                <c:pt idx="90">
                  <c:v>4896</c:v>
                </c:pt>
                <c:pt idx="91">
                  <c:v>3796</c:v>
                </c:pt>
                <c:pt idx="92">
                  <c:v>3236</c:v>
                </c:pt>
                <c:pt idx="93">
                  <c:v>2355</c:v>
                </c:pt>
                <c:pt idx="94">
                  <c:v>2695</c:v>
                </c:pt>
                <c:pt idx="95">
                  <c:v>2275</c:v>
                </c:pt>
                <c:pt idx="96">
                  <c:v>1844</c:v>
                </c:pt>
                <c:pt idx="97">
                  <c:v>3073</c:v>
                </c:pt>
                <c:pt idx="98">
                  <c:v>5093</c:v>
                </c:pt>
                <c:pt idx="99">
                  <c:v>4662</c:v>
                </c:pt>
                <c:pt idx="100">
                  <c:v>4621</c:v>
                </c:pt>
                <c:pt idx="101">
                  <c:v>3461</c:v>
                </c:pt>
                <c:pt idx="102">
                  <c:v>2211</c:v>
                </c:pt>
                <c:pt idx="103">
                  <c:v>2760</c:v>
                </c:pt>
                <c:pt idx="104">
                  <c:v>2209</c:v>
                </c:pt>
                <c:pt idx="105">
                  <c:v>5688</c:v>
                </c:pt>
                <c:pt idx="106">
                  <c:v>4377</c:v>
                </c:pt>
                <c:pt idx="107">
                  <c:v>3256</c:v>
                </c:pt>
                <c:pt idx="108">
                  <c:v>1366</c:v>
                </c:pt>
                <c:pt idx="109">
                  <c:v>-1394</c:v>
                </c:pt>
                <c:pt idx="110">
                  <c:v>-3064</c:v>
                </c:pt>
                <c:pt idx="111">
                  <c:v>-1344</c:v>
                </c:pt>
                <c:pt idx="112">
                  <c:v>-2635</c:v>
                </c:pt>
                <c:pt idx="113">
                  <c:v>-3755</c:v>
                </c:pt>
                <c:pt idx="114">
                  <c:v>-3645</c:v>
                </c:pt>
                <c:pt idx="115">
                  <c:v>-3885</c:v>
                </c:pt>
                <c:pt idx="116">
                  <c:v>-2415</c:v>
                </c:pt>
                <c:pt idx="117">
                  <c:v>1525</c:v>
                </c:pt>
                <c:pt idx="118">
                  <c:v>1464</c:v>
                </c:pt>
                <c:pt idx="119">
                  <c:v>1023</c:v>
                </c:pt>
                <c:pt idx="120">
                  <c:v>3422</c:v>
                </c:pt>
                <c:pt idx="121">
                  <c:v>3192</c:v>
                </c:pt>
                <c:pt idx="122">
                  <c:v>3102</c:v>
                </c:pt>
                <c:pt idx="123">
                  <c:v>362</c:v>
                </c:pt>
                <c:pt idx="124">
                  <c:v>132</c:v>
                </c:pt>
                <c:pt idx="125">
                  <c:v>122</c:v>
                </c:pt>
                <c:pt idx="126">
                  <c:v>-1458</c:v>
                </c:pt>
                <c:pt idx="127">
                  <c:v>-1719</c:v>
                </c:pt>
                <c:pt idx="128">
                  <c:v>2100</c:v>
                </c:pt>
                <c:pt idx="129">
                  <c:v>2590</c:v>
                </c:pt>
                <c:pt idx="130">
                  <c:v>2799</c:v>
                </c:pt>
                <c:pt idx="131">
                  <c:v>848</c:v>
                </c:pt>
                <c:pt idx="132">
                  <c:v>4237</c:v>
                </c:pt>
                <c:pt idx="133">
                  <c:v>3016</c:v>
                </c:pt>
                <c:pt idx="134">
                  <c:v>6166</c:v>
                </c:pt>
                <c:pt idx="135">
                  <c:v>7096</c:v>
                </c:pt>
                <c:pt idx="136">
                  <c:v>9566</c:v>
                </c:pt>
                <c:pt idx="137">
                  <c:v>7845</c:v>
                </c:pt>
                <c:pt idx="138">
                  <c:v>6284</c:v>
                </c:pt>
                <c:pt idx="139">
                  <c:v>6843</c:v>
                </c:pt>
                <c:pt idx="140">
                  <c:v>12312</c:v>
                </c:pt>
                <c:pt idx="141">
                  <c:v>10641</c:v>
                </c:pt>
                <c:pt idx="142">
                  <c:v>8990</c:v>
                </c:pt>
                <c:pt idx="143">
                  <c:v>7809</c:v>
                </c:pt>
                <c:pt idx="144">
                  <c:v>7288</c:v>
                </c:pt>
                <c:pt idx="145">
                  <c:v>6057</c:v>
                </c:pt>
                <c:pt idx="146">
                  <c:v>7476</c:v>
                </c:pt>
                <c:pt idx="147">
                  <c:v>14435</c:v>
                </c:pt>
                <c:pt idx="148">
                  <c:v>14464</c:v>
                </c:pt>
                <c:pt idx="149">
                  <c:v>14783</c:v>
                </c:pt>
                <c:pt idx="150">
                  <c:v>13573</c:v>
                </c:pt>
                <c:pt idx="151">
                  <c:v>14903</c:v>
                </c:pt>
                <c:pt idx="152">
                  <c:v>16662</c:v>
                </c:pt>
                <c:pt idx="153">
                  <c:v>18451</c:v>
                </c:pt>
                <c:pt idx="154">
                  <c:v>15680</c:v>
                </c:pt>
                <c:pt idx="155">
                  <c:v>16270</c:v>
                </c:pt>
                <c:pt idx="156">
                  <c:v>15730</c:v>
                </c:pt>
                <c:pt idx="157">
                  <c:v>16340</c:v>
                </c:pt>
                <c:pt idx="158">
                  <c:v>14360</c:v>
                </c:pt>
                <c:pt idx="159">
                  <c:v>13700</c:v>
                </c:pt>
                <c:pt idx="160">
                  <c:v>15080</c:v>
                </c:pt>
                <c:pt idx="161">
                  <c:v>14929</c:v>
                </c:pt>
                <c:pt idx="162">
                  <c:v>13758</c:v>
                </c:pt>
                <c:pt idx="163">
                  <c:v>16028</c:v>
                </c:pt>
                <c:pt idx="164">
                  <c:v>15007</c:v>
                </c:pt>
                <c:pt idx="165">
                  <c:v>15906</c:v>
                </c:pt>
                <c:pt idx="166">
                  <c:v>15285</c:v>
                </c:pt>
                <c:pt idx="167">
                  <c:v>16384</c:v>
                </c:pt>
                <c:pt idx="168">
                  <c:v>17443</c:v>
                </c:pt>
                <c:pt idx="169">
                  <c:v>18053</c:v>
                </c:pt>
                <c:pt idx="170">
                  <c:v>17183</c:v>
                </c:pt>
                <c:pt idx="171">
                  <c:v>21283</c:v>
                </c:pt>
                <c:pt idx="172">
                  <c:v>21062</c:v>
                </c:pt>
                <c:pt idx="173">
                  <c:v>21091</c:v>
                </c:pt>
                <c:pt idx="174">
                  <c:v>23451</c:v>
                </c:pt>
                <c:pt idx="175">
                  <c:v>23061</c:v>
                </c:pt>
                <c:pt idx="176">
                  <c:v>24671</c:v>
                </c:pt>
                <c:pt idx="177">
                  <c:v>25190</c:v>
                </c:pt>
                <c:pt idx="178">
                  <c:v>27909</c:v>
                </c:pt>
                <c:pt idx="179">
                  <c:v>26148</c:v>
                </c:pt>
                <c:pt idx="180">
                  <c:v>26907</c:v>
                </c:pt>
                <c:pt idx="181">
                  <c:v>29096</c:v>
                </c:pt>
                <c:pt idx="182">
                  <c:v>28046</c:v>
                </c:pt>
                <c:pt idx="183">
                  <c:v>27126</c:v>
                </c:pt>
                <c:pt idx="184">
                  <c:v>26626</c:v>
                </c:pt>
                <c:pt idx="185">
                  <c:v>28116</c:v>
                </c:pt>
                <c:pt idx="186">
                  <c:v>27146</c:v>
                </c:pt>
                <c:pt idx="187">
                  <c:v>24396</c:v>
                </c:pt>
                <c:pt idx="188">
                  <c:v>24805</c:v>
                </c:pt>
                <c:pt idx="189">
                  <c:v>24955</c:v>
                </c:pt>
                <c:pt idx="190">
                  <c:v>27374</c:v>
                </c:pt>
                <c:pt idx="191">
                  <c:v>26703</c:v>
                </c:pt>
                <c:pt idx="192">
                  <c:v>31493</c:v>
                </c:pt>
                <c:pt idx="193">
                  <c:v>29882</c:v>
                </c:pt>
                <c:pt idx="194">
                  <c:v>25652</c:v>
                </c:pt>
                <c:pt idx="195">
                  <c:v>21372</c:v>
                </c:pt>
                <c:pt idx="196">
                  <c:v>22412</c:v>
                </c:pt>
                <c:pt idx="197">
                  <c:v>21822</c:v>
                </c:pt>
                <c:pt idx="198">
                  <c:v>20932</c:v>
                </c:pt>
                <c:pt idx="199">
                  <c:v>20262</c:v>
                </c:pt>
                <c:pt idx="200">
                  <c:v>20491</c:v>
                </c:pt>
                <c:pt idx="201">
                  <c:v>21690</c:v>
                </c:pt>
                <c:pt idx="202">
                  <c:v>21579</c:v>
                </c:pt>
                <c:pt idx="203">
                  <c:v>24008</c:v>
                </c:pt>
                <c:pt idx="204">
                  <c:v>23828</c:v>
                </c:pt>
                <c:pt idx="205">
                  <c:v>19348</c:v>
                </c:pt>
                <c:pt idx="206">
                  <c:v>18648</c:v>
                </c:pt>
                <c:pt idx="207">
                  <c:v>18338</c:v>
                </c:pt>
                <c:pt idx="208">
                  <c:v>18368</c:v>
                </c:pt>
                <c:pt idx="209">
                  <c:v>17748</c:v>
                </c:pt>
                <c:pt idx="210">
                  <c:v>18687</c:v>
                </c:pt>
                <c:pt idx="211">
                  <c:v>18276</c:v>
                </c:pt>
                <c:pt idx="212">
                  <c:v>17835</c:v>
                </c:pt>
                <c:pt idx="213">
                  <c:v>16474</c:v>
                </c:pt>
                <c:pt idx="214">
                  <c:v>16283</c:v>
                </c:pt>
                <c:pt idx="215">
                  <c:v>14132</c:v>
                </c:pt>
                <c:pt idx="216">
                  <c:v>15561</c:v>
                </c:pt>
                <c:pt idx="217">
                  <c:v>20571</c:v>
                </c:pt>
                <c:pt idx="218">
                  <c:v>19871</c:v>
                </c:pt>
                <c:pt idx="219">
                  <c:v>22180</c:v>
                </c:pt>
                <c:pt idx="220">
                  <c:v>20699</c:v>
                </c:pt>
                <c:pt idx="221">
                  <c:v>26588</c:v>
                </c:pt>
                <c:pt idx="222">
                  <c:v>24547</c:v>
                </c:pt>
                <c:pt idx="223">
                  <c:v>23597</c:v>
                </c:pt>
                <c:pt idx="224">
                  <c:v>24627</c:v>
                </c:pt>
                <c:pt idx="225">
                  <c:v>26636</c:v>
                </c:pt>
                <c:pt idx="226">
                  <c:v>24276</c:v>
                </c:pt>
                <c:pt idx="227">
                  <c:v>23116</c:v>
                </c:pt>
                <c:pt idx="228">
                  <c:v>29626</c:v>
                </c:pt>
                <c:pt idx="229">
                  <c:v>30785</c:v>
                </c:pt>
                <c:pt idx="230">
                  <c:v>30304</c:v>
                </c:pt>
                <c:pt idx="231">
                  <c:v>29233</c:v>
                </c:pt>
                <c:pt idx="232">
                  <c:v>30332</c:v>
                </c:pt>
                <c:pt idx="233">
                  <c:v>30922</c:v>
                </c:pt>
                <c:pt idx="234">
                  <c:v>27782</c:v>
                </c:pt>
                <c:pt idx="235">
                  <c:v>26862</c:v>
                </c:pt>
                <c:pt idx="236">
                  <c:v>26882</c:v>
                </c:pt>
                <c:pt idx="237">
                  <c:v>28822</c:v>
                </c:pt>
                <c:pt idx="238">
                  <c:v>28542</c:v>
                </c:pt>
                <c:pt idx="239">
                  <c:v>33271</c:v>
                </c:pt>
                <c:pt idx="240">
                  <c:v>31080</c:v>
                </c:pt>
                <c:pt idx="241">
                  <c:v>29039</c:v>
                </c:pt>
                <c:pt idx="242">
                  <c:v>29999</c:v>
                </c:pt>
                <c:pt idx="243">
                  <c:v>31238</c:v>
                </c:pt>
                <c:pt idx="244">
                  <c:v>30068</c:v>
                </c:pt>
                <c:pt idx="245">
                  <c:v>28718</c:v>
                </c:pt>
                <c:pt idx="246">
                  <c:v>28747</c:v>
                </c:pt>
                <c:pt idx="247">
                  <c:v>26427</c:v>
                </c:pt>
                <c:pt idx="248">
                  <c:v>24427</c:v>
                </c:pt>
                <c:pt idx="249">
                  <c:v>25727</c:v>
                </c:pt>
                <c:pt idx="250">
                  <c:v>37346</c:v>
                </c:pt>
                <c:pt idx="251">
                  <c:v>39245</c:v>
                </c:pt>
                <c:pt idx="252">
                  <c:v>37625</c:v>
                </c:pt>
                <c:pt idx="253">
                  <c:v>39555</c:v>
                </c:pt>
                <c:pt idx="254">
                  <c:v>39145</c:v>
                </c:pt>
                <c:pt idx="255">
                  <c:v>38045</c:v>
                </c:pt>
                <c:pt idx="256">
                  <c:v>38005</c:v>
                </c:pt>
                <c:pt idx="257">
                  <c:v>36905</c:v>
                </c:pt>
                <c:pt idx="258">
                  <c:v>36355</c:v>
                </c:pt>
                <c:pt idx="259">
                  <c:v>35535</c:v>
                </c:pt>
                <c:pt idx="260">
                  <c:v>35934</c:v>
                </c:pt>
                <c:pt idx="261">
                  <c:v>34224</c:v>
                </c:pt>
                <c:pt idx="262">
                  <c:v>34224</c:v>
                </c:pt>
                <c:pt idx="263">
                  <c:v>33534</c:v>
                </c:pt>
                <c:pt idx="264">
                  <c:v>33574</c:v>
                </c:pt>
                <c:pt idx="265">
                  <c:v>34103</c:v>
                </c:pt>
                <c:pt idx="266">
                  <c:v>33713</c:v>
                </c:pt>
                <c:pt idx="267">
                  <c:v>32763</c:v>
                </c:pt>
                <c:pt idx="268">
                  <c:v>42663</c:v>
                </c:pt>
                <c:pt idx="269">
                  <c:v>43423</c:v>
                </c:pt>
                <c:pt idx="270">
                  <c:v>42423</c:v>
                </c:pt>
                <c:pt idx="271">
                  <c:v>41153</c:v>
                </c:pt>
                <c:pt idx="272">
                  <c:v>40363</c:v>
                </c:pt>
                <c:pt idx="273">
                  <c:v>38032</c:v>
                </c:pt>
                <c:pt idx="274">
                  <c:v>37482</c:v>
                </c:pt>
                <c:pt idx="275">
                  <c:v>36592</c:v>
                </c:pt>
                <c:pt idx="276">
                  <c:v>40002</c:v>
                </c:pt>
                <c:pt idx="277">
                  <c:v>39842</c:v>
                </c:pt>
                <c:pt idx="278">
                  <c:v>39172</c:v>
                </c:pt>
                <c:pt idx="279">
                  <c:v>38502</c:v>
                </c:pt>
                <c:pt idx="280">
                  <c:v>36812</c:v>
                </c:pt>
                <c:pt idx="281">
                  <c:v>38172</c:v>
                </c:pt>
                <c:pt idx="282">
                  <c:v>41001</c:v>
                </c:pt>
                <c:pt idx="283">
                  <c:v>40201</c:v>
                </c:pt>
                <c:pt idx="284">
                  <c:v>43190</c:v>
                </c:pt>
                <c:pt idx="285">
                  <c:v>43799</c:v>
                </c:pt>
                <c:pt idx="286">
                  <c:v>43659</c:v>
                </c:pt>
                <c:pt idx="287">
                  <c:v>42399</c:v>
                </c:pt>
                <c:pt idx="288">
                  <c:v>41279</c:v>
                </c:pt>
                <c:pt idx="289">
                  <c:v>41179</c:v>
                </c:pt>
                <c:pt idx="290">
                  <c:v>44239</c:v>
                </c:pt>
                <c:pt idx="291">
                  <c:v>43528</c:v>
                </c:pt>
                <c:pt idx="292">
                  <c:v>42577</c:v>
                </c:pt>
                <c:pt idx="293">
                  <c:v>41617</c:v>
                </c:pt>
                <c:pt idx="294">
                  <c:v>41577</c:v>
                </c:pt>
                <c:pt idx="295">
                  <c:v>41027</c:v>
                </c:pt>
                <c:pt idx="296">
                  <c:v>40897</c:v>
                </c:pt>
                <c:pt idx="297">
                  <c:v>39557</c:v>
                </c:pt>
                <c:pt idx="298">
                  <c:v>40827</c:v>
                </c:pt>
                <c:pt idx="299">
                  <c:v>41276</c:v>
                </c:pt>
                <c:pt idx="300">
                  <c:v>41015</c:v>
                </c:pt>
                <c:pt idx="301">
                  <c:v>40485</c:v>
                </c:pt>
                <c:pt idx="302">
                  <c:v>40294</c:v>
                </c:pt>
                <c:pt idx="303">
                  <c:v>44463</c:v>
                </c:pt>
                <c:pt idx="304">
                  <c:v>43453</c:v>
                </c:pt>
                <c:pt idx="305">
                  <c:v>43073</c:v>
                </c:pt>
                <c:pt idx="306">
                  <c:v>43293</c:v>
                </c:pt>
                <c:pt idx="307">
                  <c:v>41562</c:v>
                </c:pt>
                <c:pt idx="308">
                  <c:v>41161</c:v>
                </c:pt>
                <c:pt idx="309">
                  <c:v>41031</c:v>
                </c:pt>
                <c:pt idx="310">
                  <c:v>41350</c:v>
                </c:pt>
                <c:pt idx="311">
                  <c:v>39790</c:v>
                </c:pt>
                <c:pt idx="312">
                  <c:v>39100</c:v>
                </c:pt>
                <c:pt idx="313">
                  <c:v>42309</c:v>
                </c:pt>
                <c:pt idx="314">
                  <c:v>41538</c:v>
                </c:pt>
                <c:pt idx="315">
                  <c:v>39918</c:v>
                </c:pt>
                <c:pt idx="316">
                  <c:v>39508</c:v>
                </c:pt>
                <c:pt idx="317">
                  <c:v>47827</c:v>
                </c:pt>
                <c:pt idx="318">
                  <c:v>49157</c:v>
                </c:pt>
                <c:pt idx="319">
                  <c:v>45966</c:v>
                </c:pt>
                <c:pt idx="320">
                  <c:v>42285</c:v>
                </c:pt>
                <c:pt idx="321">
                  <c:v>40884</c:v>
                </c:pt>
                <c:pt idx="322">
                  <c:v>44243</c:v>
                </c:pt>
                <c:pt idx="323">
                  <c:v>47732</c:v>
                </c:pt>
                <c:pt idx="324">
                  <c:v>47592</c:v>
                </c:pt>
                <c:pt idx="325">
                  <c:v>53392</c:v>
                </c:pt>
                <c:pt idx="326">
                  <c:v>51601</c:v>
                </c:pt>
                <c:pt idx="327">
                  <c:v>46901</c:v>
                </c:pt>
                <c:pt idx="328">
                  <c:v>46471</c:v>
                </c:pt>
                <c:pt idx="329">
                  <c:v>55610</c:v>
                </c:pt>
                <c:pt idx="330">
                  <c:v>55610</c:v>
                </c:pt>
                <c:pt idx="331">
                  <c:v>53530</c:v>
                </c:pt>
                <c:pt idx="332">
                  <c:v>54830</c:v>
                </c:pt>
                <c:pt idx="333">
                  <c:v>54560</c:v>
                </c:pt>
                <c:pt idx="334">
                  <c:v>53869</c:v>
                </c:pt>
                <c:pt idx="335">
                  <c:v>57248</c:v>
                </c:pt>
                <c:pt idx="336">
                  <c:v>53907</c:v>
                </c:pt>
                <c:pt idx="337">
                  <c:v>52237</c:v>
                </c:pt>
                <c:pt idx="338">
                  <c:v>57307</c:v>
                </c:pt>
                <c:pt idx="339">
                  <c:v>60207</c:v>
                </c:pt>
                <c:pt idx="340">
                  <c:v>61177</c:v>
                </c:pt>
                <c:pt idx="341">
                  <c:v>60197</c:v>
                </c:pt>
                <c:pt idx="342">
                  <c:v>64817</c:v>
                </c:pt>
                <c:pt idx="343">
                  <c:v>70516</c:v>
                </c:pt>
                <c:pt idx="344">
                  <c:v>69075</c:v>
                </c:pt>
                <c:pt idx="345">
                  <c:v>76504</c:v>
                </c:pt>
                <c:pt idx="346">
                  <c:v>72584</c:v>
                </c:pt>
                <c:pt idx="347">
                  <c:v>72734</c:v>
                </c:pt>
                <c:pt idx="348">
                  <c:v>70704</c:v>
                </c:pt>
                <c:pt idx="349">
                  <c:v>68553</c:v>
                </c:pt>
                <c:pt idx="350">
                  <c:v>75603</c:v>
                </c:pt>
                <c:pt idx="351">
                  <c:v>79702</c:v>
                </c:pt>
                <c:pt idx="352">
                  <c:v>75651</c:v>
                </c:pt>
                <c:pt idx="353">
                  <c:v>70581</c:v>
                </c:pt>
                <c:pt idx="354">
                  <c:v>65731</c:v>
                </c:pt>
                <c:pt idx="355">
                  <c:v>70620</c:v>
                </c:pt>
                <c:pt idx="356">
                  <c:v>68519</c:v>
                </c:pt>
                <c:pt idx="357">
                  <c:v>68309</c:v>
                </c:pt>
                <c:pt idx="358">
                  <c:v>72408</c:v>
                </c:pt>
                <c:pt idx="359">
                  <c:v>73568</c:v>
                </c:pt>
                <c:pt idx="360">
                  <c:v>68668</c:v>
                </c:pt>
                <c:pt idx="361">
                  <c:v>66798</c:v>
                </c:pt>
                <c:pt idx="362">
                  <c:v>75577</c:v>
                </c:pt>
                <c:pt idx="363">
                  <c:v>76397</c:v>
                </c:pt>
                <c:pt idx="364">
                  <c:v>74996</c:v>
                </c:pt>
                <c:pt idx="365">
                  <c:v>72435</c:v>
                </c:pt>
                <c:pt idx="366">
                  <c:v>69185</c:v>
                </c:pt>
                <c:pt idx="367">
                  <c:v>71155</c:v>
                </c:pt>
                <c:pt idx="368">
                  <c:v>68174</c:v>
                </c:pt>
                <c:pt idx="369">
                  <c:v>65403</c:v>
                </c:pt>
                <c:pt idx="370">
                  <c:v>65662</c:v>
                </c:pt>
                <c:pt idx="371">
                  <c:v>68361</c:v>
                </c:pt>
                <c:pt idx="372">
                  <c:v>66190</c:v>
                </c:pt>
                <c:pt idx="373">
                  <c:v>88090</c:v>
                </c:pt>
                <c:pt idx="374">
                  <c:v>88420</c:v>
                </c:pt>
                <c:pt idx="375">
                  <c:v>86420</c:v>
                </c:pt>
                <c:pt idx="376">
                  <c:v>81610</c:v>
                </c:pt>
                <c:pt idx="377">
                  <c:v>87989</c:v>
                </c:pt>
                <c:pt idx="378">
                  <c:v>88628</c:v>
                </c:pt>
                <c:pt idx="379">
                  <c:v>88208</c:v>
                </c:pt>
                <c:pt idx="380">
                  <c:v>81998</c:v>
                </c:pt>
                <c:pt idx="381">
                  <c:v>76317</c:v>
                </c:pt>
                <c:pt idx="382">
                  <c:v>89666</c:v>
                </c:pt>
                <c:pt idx="383">
                  <c:v>112246</c:v>
                </c:pt>
                <c:pt idx="384">
                  <c:v>123986</c:v>
                </c:pt>
                <c:pt idx="385">
                  <c:v>120546</c:v>
                </c:pt>
                <c:pt idx="386">
                  <c:v>117085</c:v>
                </c:pt>
                <c:pt idx="387">
                  <c:v>110084</c:v>
                </c:pt>
                <c:pt idx="388">
                  <c:v>113303</c:v>
                </c:pt>
                <c:pt idx="389">
                  <c:v>112003</c:v>
                </c:pt>
                <c:pt idx="390">
                  <c:v>103723</c:v>
                </c:pt>
                <c:pt idx="391">
                  <c:v>98382</c:v>
                </c:pt>
                <c:pt idx="392">
                  <c:v>86041</c:v>
                </c:pt>
                <c:pt idx="393">
                  <c:v>82011</c:v>
                </c:pt>
                <c:pt idx="394">
                  <c:v>80661</c:v>
                </c:pt>
                <c:pt idx="395">
                  <c:v>81070</c:v>
                </c:pt>
                <c:pt idx="396">
                  <c:v>90289</c:v>
                </c:pt>
                <c:pt idx="397">
                  <c:v>95599</c:v>
                </c:pt>
                <c:pt idx="398">
                  <c:v>105789</c:v>
                </c:pt>
                <c:pt idx="399">
                  <c:v>107039</c:v>
                </c:pt>
                <c:pt idx="400">
                  <c:v>106119</c:v>
                </c:pt>
                <c:pt idx="401">
                  <c:v>103159</c:v>
                </c:pt>
                <c:pt idx="402">
                  <c:v>101359</c:v>
                </c:pt>
                <c:pt idx="403">
                  <c:v>103169</c:v>
                </c:pt>
                <c:pt idx="404">
                  <c:v>101989</c:v>
                </c:pt>
                <c:pt idx="405">
                  <c:v>103959</c:v>
                </c:pt>
                <c:pt idx="406">
                  <c:v>104278</c:v>
                </c:pt>
                <c:pt idx="407">
                  <c:v>105827</c:v>
                </c:pt>
                <c:pt idx="408">
                  <c:v>102536</c:v>
                </c:pt>
                <c:pt idx="409">
                  <c:v>102195</c:v>
                </c:pt>
                <c:pt idx="410">
                  <c:v>108575</c:v>
                </c:pt>
                <c:pt idx="411">
                  <c:v>111935</c:v>
                </c:pt>
                <c:pt idx="412">
                  <c:v>111475</c:v>
                </c:pt>
                <c:pt idx="413">
                  <c:v>111725</c:v>
                </c:pt>
                <c:pt idx="414">
                  <c:v>112604</c:v>
                </c:pt>
                <c:pt idx="415">
                  <c:v>117693</c:v>
                </c:pt>
                <c:pt idx="416">
                  <c:v>115902</c:v>
                </c:pt>
                <c:pt idx="417">
                  <c:v>114311</c:v>
                </c:pt>
                <c:pt idx="418">
                  <c:v>115121</c:v>
                </c:pt>
                <c:pt idx="419">
                  <c:v>110770</c:v>
                </c:pt>
                <c:pt idx="420">
                  <c:v>108290</c:v>
                </c:pt>
                <c:pt idx="421">
                  <c:v>102720</c:v>
                </c:pt>
                <c:pt idx="422">
                  <c:v>103670</c:v>
                </c:pt>
                <c:pt idx="423">
                  <c:v>100310</c:v>
                </c:pt>
                <c:pt idx="424">
                  <c:v>102810</c:v>
                </c:pt>
                <c:pt idx="425">
                  <c:v>101519</c:v>
                </c:pt>
                <c:pt idx="426">
                  <c:v>101129</c:v>
                </c:pt>
                <c:pt idx="427">
                  <c:v>100748</c:v>
                </c:pt>
                <c:pt idx="428">
                  <c:v>100827</c:v>
                </c:pt>
                <c:pt idx="429">
                  <c:v>99617</c:v>
                </c:pt>
                <c:pt idx="430">
                  <c:v>109907</c:v>
                </c:pt>
              </c:numCache>
            </c:numRef>
          </c:val>
          <c:smooth val="0"/>
        </c:ser>
        <c:axId val="31165874"/>
        <c:axId val="12057411"/>
      </c:lineChart>
      <c:catAx>
        <c:axId val="3116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2057411"/>
        <c:crosses val="autoZero"/>
        <c:auto val="1"/>
        <c:lblOffset val="100"/>
        <c:noMultiLvlLbl val="0"/>
      </c:catAx>
      <c:valAx>
        <c:axId val="1205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accumulated P&amp;L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65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43575"/>
    <xdr:graphicFrame>
      <xdr:nvGraphicFramePr>
        <xdr:cNvPr id="1" name="Chart 1"/>
        <xdr:cNvGraphicFramePr/>
      </xdr:nvGraphicFramePr>
      <xdr:xfrm>
        <a:off x="0" y="0"/>
        <a:ext cx="92011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7"/>
  <sheetViews>
    <sheetView workbookViewId="0" topLeftCell="A1">
      <pane ySplit="1" topLeftCell="BM408" activePane="bottomLeft" state="frozen"/>
      <selection pane="topLeft" activeCell="A1" sqref="A1"/>
      <selection pane="bottomLeft" activeCell="H9" sqref="H9"/>
    </sheetView>
  </sheetViews>
  <sheetFormatPr defaultColWidth="11.421875" defaultRowHeight="12.75"/>
  <cols>
    <col min="1" max="7" width="13.57421875" style="0" customWidth="1"/>
    <col min="8" max="8" width="21.28125" style="0" customWidth="1"/>
    <col min="9" max="9" width="16.7109375" style="0" customWidth="1"/>
    <col min="10" max="10" width="16.00390625" style="0" customWidth="1"/>
    <col min="11" max="16384" width="13.5742187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</v>
      </c>
      <c r="I1" s="1" t="s">
        <v>14</v>
      </c>
      <c r="J1" s="1" t="s">
        <v>15</v>
      </c>
    </row>
    <row r="2" spans="1:10" ht="12.75">
      <c r="A2">
        <v>20021118</v>
      </c>
      <c r="B2" t="s">
        <v>7</v>
      </c>
      <c r="C2">
        <v>25.57</v>
      </c>
      <c r="D2">
        <v>20021125</v>
      </c>
      <c r="E2" t="s">
        <v>8</v>
      </c>
      <c r="F2">
        <v>26.13</v>
      </c>
      <c r="G2" s="3">
        <v>559</v>
      </c>
      <c r="H2">
        <f>G2</f>
        <v>559</v>
      </c>
      <c r="I2">
        <f>MAX(H2:H2,0)</f>
        <v>559</v>
      </c>
      <c r="J2">
        <f>I2-H2</f>
        <v>0</v>
      </c>
    </row>
    <row r="3" spans="1:10" ht="12.75">
      <c r="A3">
        <v>20021125</v>
      </c>
      <c r="B3" t="s">
        <v>9</v>
      </c>
      <c r="C3">
        <v>26.13</v>
      </c>
      <c r="D3">
        <v>20021202</v>
      </c>
      <c r="E3" t="s">
        <v>10</v>
      </c>
      <c r="F3">
        <v>27.23</v>
      </c>
      <c r="G3" s="2">
        <v>-1101</v>
      </c>
      <c r="H3">
        <f>H2+G3</f>
        <v>-542</v>
      </c>
      <c r="I3">
        <f>MAX(H$2:H3,0)</f>
        <v>559</v>
      </c>
      <c r="J3">
        <f aca="true" t="shared" si="0" ref="J3:J66">I3-H3</f>
        <v>1101</v>
      </c>
    </row>
    <row r="4" spans="1:10" ht="12.75">
      <c r="A4">
        <v>20021202</v>
      </c>
      <c r="B4" t="s">
        <v>7</v>
      </c>
      <c r="C4">
        <v>27.23</v>
      </c>
      <c r="D4">
        <v>20021204</v>
      </c>
      <c r="E4" t="s">
        <v>8</v>
      </c>
      <c r="F4">
        <v>26.78</v>
      </c>
      <c r="G4" s="2">
        <v>-451</v>
      </c>
      <c r="H4">
        <f aca="true" t="shared" si="1" ref="H4:H67">H3+G4</f>
        <v>-993</v>
      </c>
      <c r="I4">
        <f>MAX(H$2:H4,0)</f>
        <v>559</v>
      </c>
      <c r="J4">
        <f t="shared" si="0"/>
        <v>1552</v>
      </c>
    </row>
    <row r="5" spans="1:10" ht="12.75">
      <c r="A5">
        <v>20021204</v>
      </c>
      <c r="B5" t="s">
        <v>9</v>
      </c>
      <c r="C5">
        <v>26.78</v>
      </c>
      <c r="D5">
        <v>20021205</v>
      </c>
      <c r="E5" t="s">
        <v>10</v>
      </c>
      <c r="F5">
        <v>27.42</v>
      </c>
      <c r="G5" s="2">
        <v>-641</v>
      </c>
      <c r="H5">
        <f t="shared" si="1"/>
        <v>-1634</v>
      </c>
      <c r="I5">
        <f>MAX(H$2:H5,0)</f>
        <v>559</v>
      </c>
      <c r="J5">
        <f t="shared" si="0"/>
        <v>2193</v>
      </c>
    </row>
    <row r="6" spans="1:10" ht="12.75">
      <c r="A6">
        <v>20021205</v>
      </c>
      <c r="B6" t="s">
        <v>7</v>
      </c>
      <c r="C6">
        <v>27.42</v>
      </c>
      <c r="D6">
        <v>20021210</v>
      </c>
      <c r="E6" t="s">
        <v>8</v>
      </c>
      <c r="F6">
        <v>26.79</v>
      </c>
      <c r="G6" s="2">
        <v>-631</v>
      </c>
      <c r="H6">
        <f t="shared" si="1"/>
        <v>-2265</v>
      </c>
      <c r="I6">
        <f>MAX(H$2:H6,0)</f>
        <v>559</v>
      </c>
      <c r="J6">
        <f t="shared" si="0"/>
        <v>2824</v>
      </c>
    </row>
    <row r="7" spans="1:10" ht="12.75">
      <c r="A7">
        <v>20021210</v>
      </c>
      <c r="B7" t="s">
        <v>9</v>
      </c>
      <c r="C7">
        <v>26.79</v>
      </c>
      <c r="D7">
        <v>20021212</v>
      </c>
      <c r="E7" t="s">
        <v>10</v>
      </c>
      <c r="F7">
        <v>27.99</v>
      </c>
      <c r="G7" s="2">
        <v>-1201</v>
      </c>
      <c r="H7">
        <f t="shared" si="1"/>
        <v>-3466</v>
      </c>
      <c r="I7">
        <f>MAX(H$2:H7,0)</f>
        <v>559</v>
      </c>
      <c r="J7">
        <f t="shared" si="0"/>
        <v>4025</v>
      </c>
    </row>
    <row r="8" spans="1:10" ht="12.75">
      <c r="A8">
        <v>20021212</v>
      </c>
      <c r="B8" t="s">
        <v>7</v>
      </c>
      <c r="C8">
        <v>27.99</v>
      </c>
      <c r="D8">
        <v>20021213</v>
      </c>
      <c r="E8" t="s">
        <v>9</v>
      </c>
      <c r="F8">
        <v>28.44</v>
      </c>
      <c r="G8" s="3">
        <v>450</v>
      </c>
      <c r="H8">
        <f t="shared" si="1"/>
        <v>-3016</v>
      </c>
      <c r="I8">
        <f>MAX(H$2:H8,0)</f>
        <v>559</v>
      </c>
      <c r="J8">
        <f t="shared" si="0"/>
        <v>3575</v>
      </c>
    </row>
    <row r="9" spans="1:10" ht="12.75">
      <c r="A9">
        <v>20021213</v>
      </c>
      <c r="B9" t="s">
        <v>11</v>
      </c>
      <c r="C9">
        <v>28.45</v>
      </c>
      <c r="D9">
        <v>20021230</v>
      </c>
      <c r="E9" t="s">
        <v>8</v>
      </c>
      <c r="F9">
        <v>32.6</v>
      </c>
      <c r="G9" s="3">
        <v>4150</v>
      </c>
      <c r="H9">
        <f t="shared" si="1"/>
        <v>1134</v>
      </c>
      <c r="I9">
        <f>MAX(H$2:H9,0)</f>
        <v>1134</v>
      </c>
      <c r="J9">
        <f t="shared" si="0"/>
        <v>0</v>
      </c>
    </row>
    <row r="10" spans="1:10" ht="12.75">
      <c r="A10">
        <v>20021230</v>
      </c>
      <c r="B10" t="s">
        <v>9</v>
      </c>
      <c r="C10">
        <v>32.6</v>
      </c>
      <c r="D10">
        <v>20030115</v>
      </c>
      <c r="E10" t="s">
        <v>7</v>
      </c>
      <c r="F10">
        <v>33.21</v>
      </c>
      <c r="G10" s="2">
        <v>-610</v>
      </c>
      <c r="H10">
        <f t="shared" si="1"/>
        <v>524</v>
      </c>
      <c r="I10">
        <f>MAX(H$2:H10,0)</f>
        <v>1134</v>
      </c>
      <c r="J10">
        <f t="shared" si="0"/>
        <v>610</v>
      </c>
    </row>
    <row r="11" spans="1:10" ht="12.75">
      <c r="A11">
        <v>20030115</v>
      </c>
      <c r="B11" t="s">
        <v>12</v>
      </c>
      <c r="C11">
        <v>32.45</v>
      </c>
      <c r="D11">
        <v>20030124</v>
      </c>
      <c r="E11" t="s">
        <v>10</v>
      </c>
      <c r="F11">
        <v>32.83</v>
      </c>
      <c r="G11" s="2">
        <v>-381</v>
      </c>
      <c r="H11">
        <f t="shared" si="1"/>
        <v>143</v>
      </c>
      <c r="I11">
        <f>MAX(H$2:H11,0)</f>
        <v>1134</v>
      </c>
      <c r="J11" s="4">
        <f t="shared" si="0"/>
        <v>991</v>
      </c>
    </row>
    <row r="12" spans="1:10" ht="12.75">
      <c r="A12">
        <v>20030124</v>
      </c>
      <c r="B12" t="s">
        <v>7</v>
      </c>
      <c r="C12">
        <v>32.83</v>
      </c>
      <c r="D12">
        <v>20030127</v>
      </c>
      <c r="E12" t="s">
        <v>8</v>
      </c>
      <c r="F12">
        <v>32.31</v>
      </c>
      <c r="G12" s="2">
        <v>-521</v>
      </c>
      <c r="H12">
        <f t="shared" si="1"/>
        <v>-378</v>
      </c>
      <c r="I12">
        <f>MAX(H$2:H12,0)</f>
        <v>1134</v>
      </c>
      <c r="J12">
        <f t="shared" si="0"/>
        <v>1512</v>
      </c>
    </row>
    <row r="13" spans="1:10" ht="12.75">
      <c r="A13">
        <v>20030127</v>
      </c>
      <c r="B13" t="s">
        <v>9</v>
      </c>
      <c r="C13">
        <v>32.31</v>
      </c>
      <c r="D13">
        <v>20030129</v>
      </c>
      <c r="E13" t="s">
        <v>10</v>
      </c>
      <c r="F13">
        <v>33.12</v>
      </c>
      <c r="G13" s="2">
        <v>-810</v>
      </c>
      <c r="H13">
        <f t="shared" si="1"/>
        <v>-1188</v>
      </c>
      <c r="I13">
        <f>MAX(H$2:H13,0)</f>
        <v>1134</v>
      </c>
      <c r="J13">
        <f t="shared" si="0"/>
        <v>2322</v>
      </c>
    </row>
    <row r="14" spans="1:10" ht="12.75">
      <c r="A14">
        <v>20030129</v>
      </c>
      <c r="B14" t="s">
        <v>7</v>
      </c>
      <c r="C14">
        <v>33.12</v>
      </c>
      <c r="D14">
        <v>20030205</v>
      </c>
      <c r="E14" t="s">
        <v>8</v>
      </c>
      <c r="F14">
        <v>33.25</v>
      </c>
      <c r="G14" s="3">
        <v>130</v>
      </c>
      <c r="H14">
        <f t="shared" si="1"/>
        <v>-1058</v>
      </c>
      <c r="I14">
        <f>MAX(H$2:H14,0)</f>
        <v>1134</v>
      </c>
      <c r="J14">
        <f t="shared" si="0"/>
        <v>2192</v>
      </c>
    </row>
    <row r="15" spans="1:10" ht="12.75">
      <c r="A15">
        <v>20030205</v>
      </c>
      <c r="B15" t="s">
        <v>9</v>
      </c>
      <c r="C15">
        <v>33.25</v>
      </c>
      <c r="D15">
        <v>20030211</v>
      </c>
      <c r="E15" t="s">
        <v>10</v>
      </c>
      <c r="F15">
        <v>35.47</v>
      </c>
      <c r="G15" s="2">
        <v>-2221</v>
      </c>
      <c r="H15">
        <f t="shared" si="1"/>
        <v>-3279</v>
      </c>
      <c r="I15">
        <f>MAX(H$2:H15,0)</f>
        <v>1134</v>
      </c>
      <c r="J15">
        <f t="shared" si="0"/>
        <v>4413</v>
      </c>
    </row>
    <row r="16" spans="1:10" ht="12.75">
      <c r="A16">
        <v>20030211</v>
      </c>
      <c r="B16" t="s">
        <v>7</v>
      </c>
      <c r="C16">
        <v>35.47</v>
      </c>
      <c r="D16">
        <v>20030214</v>
      </c>
      <c r="E16" t="s">
        <v>9</v>
      </c>
      <c r="F16">
        <v>36.8</v>
      </c>
      <c r="G16" s="3">
        <v>1329</v>
      </c>
      <c r="H16">
        <f t="shared" si="1"/>
        <v>-1950</v>
      </c>
      <c r="I16">
        <f>MAX(H$2:H16,0)</f>
        <v>1134</v>
      </c>
      <c r="J16">
        <f t="shared" si="0"/>
        <v>3084</v>
      </c>
    </row>
    <row r="17" spans="1:10" ht="12.75">
      <c r="A17">
        <v>20030214</v>
      </c>
      <c r="B17" t="s">
        <v>11</v>
      </c>
      <c r="C17">
        <v>35.36</v>
      </c>
      <c r="D17">
        <v>20030220</v>
      </c>
      <c r="E17" t="s">
        <v>8</v>
      </c>
      <c r="F17">
        <v>35.1</v>
      </c>
      <c r="G17" s="2">
        <v>-261</v>
      </c>
      <c r="H17">
        <f t="shared" si="1"/>
        <v>-2211</v>
      </c>
      <c r="I17">
        <f>MAX(H$2:H17,0)</f>
        <v>1134</v>
      </c>
      <c r="J17">
        <f t="shared" si="0"/>
        <v>3345</v>
      </c>
    </row>
    <row r="18" spans="1:10" ht="12.75">
      <c r="A18">
        <v>20030220</v>
      </c>
      <c r="B18" t="s">
        <v>9</v>
      </c>
      <c r="C18">
        <v>35.1</v>
      </c>
      <c r="D18">
        <v>20030221</v>
      </c>
      <c r="E18" t="s">
        <v>10</v>
      </c>
      <c r="F18">
        <v>35.7</v>
      </c>
      <c r="G18" s="2">
        <v>-601</v>
      </c>
      <c r="H18">
        <f t="shared" si="1"/>
        <v>-2812</v>
      </c>
      <c r="I18">
        <f>MAX(H$2:H18,0)</f>
        <v>1134</v>
      </c>
      <c r="J18">
        <f t="shared" si="0"/>
        <v>3946</v>
      </c>
    </row>
    <row r="19" spans="1:10" ht="12.75">
      <c r="A19">
        <v>20030221</v>
      </c>
      <c r="B19" t="s">
        <v>7</v>
      </c>
      <c r="C19">
        <v>35.7</v>
      </c>
      <c r="D19">
        <v>20030225</v>
      </c>
      <c r="E19" t="s">
        <v>8</v>
      </c>
      <c r="F19">
        <v>36.19</v>
      </c>
      <c r="G19" s="3">
        <v>489</v>
      </c>
      <c r="H19">
        <f t="shared" si="1"/>
        <v>-2323</v>
      </c>
      <c r="I19">
        <f>MAX(H$2:H19,0)</f>
        <v>1134</v>
      </c>
      <c r="J19">
        <f t="shared" si="0"/>
        <v>3457</v>
      </c>
    </row>
    <row r="20" spans="1:10" ht="12.75">
      <c r="A20">
        <v>20030225</v>
      </c>
      <c r="B20" t="s">
        <v>9</v>
      </c>
      <c r="C20">
        <v>36.19</v>
      </c>
      <c r="D20">
        <v>20030226</v>
      </c>
      <c r="E20" t="s">
        <v>10</v>
      </c>
      <c r="F20">
        <v>37.31</v>
      </c>
      <c r="G20" s="2">
        <v>-1121</v>
      </c>
      <c r="H20">
        <f t="shared" si="1"/>
        <v>-3444</v>
      </c>
      <c r="I20">
        <f>MAX(H$2:H20,0)</f>
        <v>1134</v>
      </c>
      <c r="J20">
        <f t="shared" si="0"/>
        <v>4578</v>
      </c>
    </row>
    <row r="21" spans="1:10" ht="12.75">
      <c r="A21">
        <v>20030226</v>
      </c>
      <c r="B21" t="s">
        <v>7</v>
      </c>
      <c r="C21">
        <v>37.31</v>
      </c>
      <c r="D21">
        <v>20030227</v>
      </c>
      <c r="E21" t="s">
        <v>8</v>
      </c>
      <c r="F21">
        <v>37.35</v>
      </c>
      <c r="G21" s="3">
        <v>39</v>
      </c>
      <c r="H21">
        <f t="shared" si="1"/>
        <v>-3405</v>
      </c>
      <c r="I21">
        <f>MAX(H$2:H21,0)</f>
        <v>1134</v>
      </c>
      <c r="J21">
        <f t="shared" si="0"/>
        <v>4539</v>
      </c>
    </row>
    <row r="22" spans="1:10" ht="12.75">
      <c r="A22">
        <v>20030227</v>
      </c>
      <c r="B22" t="s">
        <v>9</v>
      </c>
      <c r="C22">
        <v>37.35</v>
      </c>
      <c r="D22">
        <v>20030307</v>
      </c>
      <c r="E22" t="s">
        <v>10</v>
      </c>
      <c r="F22">
        <v>37.59</v>
      </c>
      <c r="G22" s="2">
        <v>-241</v>
      </c>
      <c r="H22">
        <f t="shared" si="1"/>
        <v>-3646</v>
      </c>
      <c r="I22">
        <f>MAX(H$2:H22,0)</f>
        <v>1134</v>
      </c>
      <c r="J22">
        <f t="shared" si="0"/>
        <v>4780</v>
      </c>
    </row>
    <row r="23" spans="1:10" ht="12.75">
      <c r="A23">
        <v>20030307</v>
      </c>
      <c r="B23" t="s">
        <v>7</v>
      </c>
      <c r="C23">
        <v>37.59</v>
      </c>
      <c r="D23">
        <v>20030311</v>
      </c>
      <c r="E23" t="s">
        <v>8</v>
      </c>
      <c r="F23">
        <v>36.71</v>
      </c>
      <c r="G23" s="2">
        <v>-881</v>
      </c>
      <c r="H23">
        <f t="shared" si="1"/>
        <v>-4527</v>
      </c>
      <c r="I23">
        <f>MAX(H$2:H23,0)</f>
        <v>1134</v>
      </c>
      <c r="J23">
        <f t="shared" si="0"/>
        <v>5661</v>
      </c>
    </row>
    <row r="24" spans="1:10" ht="12.75">
      <c r="A24">
        <v>20030311</v>
      </c>
      <c r="B24" t="s">
        <v>9</v>
      </c>
      <c r="C24">
        <v>36.71</v>
      </c>
      <c r="D24">
        <v>20030312</v>
      </c>
      <c r="E24" t="s">
        <v>10</v>
      </c>
      <c r="F24">
        <v>37.13</v>
      </c>
      <c r="G24" s="2">
        <v>-421</v>
      </c>
      <c r="H24">
        <f t="shared" si="1"/>
        <v>-4948</v>
      </c>
      <c r="I24">
        <f>MAX(H$2:H24,0)</f>
        <v>1134</v>
      </c>
      <c r="J24">
        <f t="shared" si="0"/>
        <v>6082</v>
      </c>
    </row>
    <row r="25" spans="1:10" ht="12.75">
      <c r="A25">
        <v>20030312</v>
      </c>
      <c r="B25" t="s">
        <v>7</v>
      </c>
      <c r="C25">
        <v>37.13</v>
      </c>
      <c r="D25">
        <v>20030313</v>
      </c>
      <c r="E25" t="s">
        <v>8</v>
      </c>
      <c r="F25">
        <v>36.91</v>
      </c>
      <c r="G25" s="2">
        <v>-221</v>
      </c>
      <c r="H25">
        <f t="shared" si="1"/>
        <v>-5169</v>
      </c>
      <c r="I25">
        <f>MAX(H$2:H25,0)</f>
        <v>1134</v>
      </c>
      <c r="J25">
        <f t="shared" si="0"/>
        <v>6303</v>
      </c>
    </row>
    <row r="26" spans="1:10" ht="12.75">
      <c r="A26">
        <v>20030313</v>
      </c>
      <c r="B26" t="s">
        <v>9</v>
      </c>
      <c r="C26">
        <v>36.91</v>
      </c>
      <c r="D26">
        <v>20030314</v>
      </c>
      <c r="E26" t="s">
        <v>7</v>
      </c>
      <c r="F26">
        <v>35.38</v>
      </c>
      <c r="G26" s="3">
        <v>1529</v>
      </c>
      <c r="H26">
        <f t="shared" si="1"/>
        <v>-3640</v>
      </c>
      <c r="I26">
        <f>MAX(H$2:H26,0)</f>
        <v>1134</v>
      </c>
      <c r="J26">
        <f t="shared" si="0"/>
        <v>4774</v>
      </c>
    </row>
    <row r="27" spans="1:10" ht="12.75">
      <c r="A27">
        <v>20030314</v>
      </c>
      <c r="B27" t="s">
        <v>12</v>
      </c>
      <c r="C27">
        <v>33.36</v>
      </c>
      <c r="D27">
        <v>20030409</v>
      </c>
      <c r="E27" t="s">
        <v>10</v>
      </c>
      <c r="F27">
        <v>28.53</v>
      </c>
      <c r="G27" s="3">
        <v>4829</v>
      </c>
      <c r="H27">
        <f t="shared" si="1"/>
        <v>1189</v>
      </c>
      <c r="I27">
        <f>MAX(H$2:H27,0)</f>
        <v>1189</v>
      </c>
      <c r="J27">
        <f t="shared" si="0"/>
        <v>0</v>
      </c>
    </row>
    <row r="28" spans="1:10" ht="12.75">
      <c r="A28">
        <v>20030409</v>
      </c>
      <c r="B28" t="s">
        <v>7</v>
      </c>
      <c r="C28">
        <v>28.53</v>
      </c>
      <c r="D28">
        <v>20030410</v>
      </c>
      <c r="E28" t="s">
        <v>8</v>
      </c>
      <c r="F28">
        <v>27.92</v>
      </c>
      <c r="G28" s="2">
        <v>-611</v>
      </c>
      <c r="H28">
        <f t="shared" si="1"/>
        <v>578</v>
      </c>
      <c r="I28">
        <f>MAX(H$2:H28,0)</f>
        <v>1189</v>
      </c>
      <c r="J28">
        <f t="shared" si="0"/>
        <v>611</v>
      </c>
    </row>
    <row r="29" spans="1:10" ht="12.75">
      <c r="A29">
        <v>20030410</v>
      </c>
      <c r="B29" t="s">
        <v>9</v>
      </c>
      <c r="C29">
        <v>27.92</v>
      </c>
      <c r="D29">
        <v>20030411</v>
      </c>
      <c r="E29" t="s">
        <v>10</v>
      </c>
      <c r="F29">
        <v>27.9</v>
      </c>
      <c r="G29" s="3">
        <v>19</v>
      </c>
      <c r="H29">
        <f t="shared" si="1"/>
        <v>597</v>
      </c>
      <c r="I29">
        <f>MAX(H$2:H29,0)</f>
        <v>1189</v>
      </c>
      <c r="J29">
        <f t="shared" si="0"/>
        <v>592</v>
      </c>
    </row>
    <row r="30" spans="1:10" ht="12.75">
      <c r="A30">
        <v>20030411</v>
      </c>
      <c r="B30" t="s">
        <v>7</v>
      </c>
      <c r="C30">
        <v>27.9</v>
      </c>
      <c r="D30">
        <v>20030414</v>
      </c>
      <c r="E30" t="s">
        <v>9</v>
      </c>
      <c r="F30">
        <v>28.63</v>
      </c>
      <c r="G30" s="3">
        <v>729</v>
      </c>
      <c r="H30">
        <f t="shared" si="1"/>
        <v>1326</v>
      </c>
      <c r="I30">
        <f>MAX(H$2:H30,0)</f>
        <v>1326</v>
      </c>
      <c r="J30">
        <f t="shared" si="0"/>
        <v>0</v>
      </c>
    </row>
    <row r="31" spans="1:10" ht="12.75">
      <c r="A31">
        <v>20030414</v>
      </c>
      <c r="B31" t="s">
        <v>11</v>
      </c>
      <c r="C31">
        <v>27.06</v>
      </c>
      <c r="D31">
        <v>20030423</v>
      </c>
      <c r="E31" t="s">
        <v>8</v>
      </c>
      <c r="F31">
        <v>27.31</v>
      </c>
      <c r="G31" s="3">
        <v>250</v>
      </c>
      <c r="H31">
        <f t="shared" si="1"/>
        <v>1576</v>
      </c>
      <c r="I31">
        <f>MAX(H$2:H31,0)</f>
        <v>1576</v>
      </c>
      <c r="J31">
        <f t="shared" si="0"/>
        <v>0</v>
      </c>
    </row>
    <row r="32" spans="1:10" ht="12.75">
      <c r="A32">
        <v>20030423</v>
      </c>
      <c r="B32" t="s">
        <v>9</v>
      </c>
      <c r="C32">
        <v>27.31</v>
      </c>
      <c r="D32">
        <v>20030430</v>
      </c>
      <c r="E32" t="s">
        <v>10</v>
      </c>
      <c r="F32">
        <v>26.33</v>
      </c>
      <c r="G32" s="3">
        <v>979</v>
      </c>
      <c r="H32">
        <f t="shared" si="1"/>
        <v>2555</v>
      </c>
      <c r="I32">
        <f>MAX(H$2:H32,0)</f>
        <v>2555</v>
      </c>
      <c r="J32">
        <f t="shared" si="0"/>
        <v>0</v>
      </c>
    </row>
    <row r="33" spans="1:10" ht="12.75">
      <c r="A33">
        <v>20030430</v>
      </c>
      <c r="B33" t="s">
        <v>7</v>
      </c>
      <c r="C33">
        <v>26.33</v>
      </c>
      <c r="D33">
        <v>20030502</v>
      </c>
      <c r="E33" t="s">
        <v>8</v>
      </c>
      <c r="F33">
        <v>25.82</v>
      </c>
      <c r="G33" s="2">
        <v>-510</v>
      </c>
      <c r="H33">
        <f t="shared" si="1"/>
        <v>2045</v>
      </c>
      <c r="I33">
        <f>MAX(H$2:H33,0)</f>
        <v>2555</v>
      </c>
      <c r="J33">
        <f t="shared" si="0"/>
        <v>510</v>
      </c>
    </row>
    <row r="34" spans="1:10" ht="12.75">
      <c r="A34">
        <v>20030502</v>
      </c>
      <c r="B34" t="s">
        <v>9</v>
      </c>
      <c r="C34">
        <v>25.82</v>
      </c>
      <c r="D34">
        <v>20030505</v>
      </c>
      <c r="E34" t="s">
        <v>10</v>
      </c>
      <c r="F34">
        <v>26.34</v>
      </c>
      <c r="G34" s="2">
        <v>-520</v>
      </c>
      <c r="H34">
        <f t="shared" si="1"/>
        <v>1525</v>
      </c>
      <c r="I34">
        <f>MAX(H$2:H34,0)</f>
        <v>2555</v>
      </c>
      <c r="J34">
        <f t="shared" si="0"/>
        <v>1030</v>
      </c>
    </row>
    <row r="35" spans="1:10" ht="12.75">
      <c r="A35">
        <v>20030505</v>
      </c>
      <c r="B35" t="s">
        <v>7</v>
      </c>
      <c r="C35">
        <v>26.34</v>
      </c>
      <c r="D35">
        <v>20030506</v>
      </c>
      <c r="E35" t="s">
        <v>8</v>
      </c>
      <c r="F35">
        <v>25.67</v>
      </c>
      <c r="G35" s="2">
        <v>-671</v>
      </c>
      <c r="H35">
        <f t="shared" si="1"/>
        <v>854</v>
      </c>
      <c r="I35">
        <f>MAX(H$2:H35,0)</f>
        <v>2555</v>
      </c>
      <c r="J35">
        <f t="shared" si="0"/>
        <v>1701</v>
      </c>
    </row>
    <row r="36" spans="1:10" ht="12.75">
      <c r="A36">
        <v>20030506</v>
      </c>
      <c r="B36" t="s">
        <v>9</v>
      </c>
      <c r="C36">
        <v>25.67</v>
      </c>
      <c r="D36">
        <v>20030507</v>
      </c>
      <c r="E36" t="s">
        <v>10</v>
      </c>
      <c r="F36">
        <v>26.13</v>
      </c>
      <c r="G36" s="2">
        <v>-460</v>
      </c>
      <c r="H36">
        <f t="shared" si="1"/>
        <v>394</v>
      </c>
      <c r="I36">
        <f>MAX(H$2:H36,0)</f>
        <v>2555</v>
      </c>
      <c r="J36">
        <f t="shared" si="0"/>
        <v>2161</v>
      </c>
    </row>
    <row r="37" spans="1:10" ht="12.75">
      <c r="A37">
        <v>20030507</v>
      </c>
      <c r="B37" t="s">
        <v>7</v>
      </c>
      <c r="C37">
        <v>26.13</v>
      </c>
      <c r="D37">
        <v>20030514</v>
      </c>
      <c r="E37" t="s">
        <v>9</v>
      </c>
      <c r="F37">
        <v>29.17</v>
      </c>
      <c r="G37" s="3">
        <v>3040</v>
      </c>
      <c r="H37">
        <f t="shared" si="1"/>
        <v>3434</v>
      </c>
      <c r="I37">
        <f>MAX(H$2:H37,0)</f>
        <v>3434</v>
      </c>
      <c r="J37">
        <f t="shared" si="0"/>
        <v>0</v>
      </c>
    </row>
    <row r="38" spans="1:10" ht="12.75">
      <c r="A38">
        <v>20030514</v>
      </c>
      <c r="B38" t="s">
        <v>11</v>
      </c>
      <c r="C38">
        <v>28.78</v>
      </c>
      <c r="D38">
        <v>20030519</v>
      </c>
      <c r="E38" t="s">
        <v>8</v>
      </c>
      <c r="F38">
        <v>28.21</v>
      </c>
      <c r="G38" s="2">
        <v>-571</v>
      </c>
      <c r="H38">
        <f t="shared" si="1"/>
        <v>2863</v>
      </c>
      <c r="I38">
        <f>MAX(H$2:H38,0)</f>
        <v>3434</v>
      </c>
      <c r="J38">
        <f t="shared" si="0"/>
        <v>571</v>
      </c>
    </row>
    <row r="39" spans="1:10" ht="12.75">
      <c r="A39">
        <v>20030519</v>
      </c>
      <c r="B39" t="s">
        <v>9</v>
      </c>
      <c r="C39">
        <v>28.21</v>
      </c>
      <c r="D39">
        <v>20030521</v>
      </c>
      <c r="E39" t="s">
        <v>10</v>
      </c>
      <c r="F39">
        <v>29.01</v>
      </c>
      <c r="G39" s="2">
        <v>-801</v>
      </c>
      <c r="H39">
        <f t="shared" si="1"/>
        <v>2062</v>
      </c>
      <c r="I39">
        <f>MAX(H$2:H39,0)</f>
        <v>3434</v>
      </c>
      <c r="J39">
        <f t="shared" si="0"/>
        <v>1372</v>
      </c>
    </row>
    <row r="40" spans="1:10" ht="12.75">
      <c r="A40">
        <v>20030521</v>
      </c>
      <c r="B40" t="s">
        <v>7</v>
      </c>
      <c r="C40">
        <v>29.01</v>
      </c>
      <c r="D40">
        <v>20030527</v>
      </c>
      <c r="E40" t="s">
        <v>8</v>
      </c>
      <c r="F40">
        <v>29.06</v>
      </c>
      <c r="G40" s="3">
        <v>50</v>
      </c>
      <c r="H40">
        <f t="shared" si="1"/>
        <v>2112</v>
      </c>
      <c r="I40">
        <f>MAX(H$2:H40,0)</f>
        <v>3434</v>
      </c>
      <c r="J40">
        <f t="shared" si="0"/>
        <v>1322</v>
      </c>
    </row>
    <row r="41" spans="1:10" ht="12.75">
      <c r="A41">
        <v>20030527</v>
      </c>
      <c r="B41" t="s">
        <v>9</v>
      </c>
      <c r="C41">
        <v>29.06</v>
      </c>
      <c r="D41">
        <v>20030529</v>
      </c>
      <c r="E41" t="s">
        <v>10</v>
      </c>
      <c r="F41">
        <v>28.89</v>
      </c>
      <c r="G41" s="3">
        <v>170</v>
      </c>
      <c r="H41">
        <f t="shared" si="1"/>
        <v>2282</v>
      </c>
      <c r="I41">
        <f>MAX(H$2:H41,0)</f>
        <v>3434</v>
      </c>
      <c r="J41">
        <f t="shared" si="0"/>
        <v>1152</v>
      </c>
    </row>
    <row r="42" spans="1:10" ht="12.75">
      <c r="A42">
        <v>20030529</v>
      </c>
      <c r="B42" t="s">
        <v>7</v>
      </c>
      <c r="C42">
        <v>28.89</v>
      </c>
      <c r="D42">
        <v>20030613</v>
      </c>
      <c r="E42" t="s">
        <v>8</v>
      </c>
      <c r="F42">
        <v>30.25</v>
      </c>
      <c r="G42" s="3">
        <v>1359</v>
      </c>
      <c r="H42">
        <f t="shared" si="1"/>
        <v>3641</v>
      </c>
      <c r="I42">
        <f>MAX(H$2:H42,0)</f>
        <v>3641</v>
      </c>
      <c r="J42">
        <f t="shared" si="0"/>
        <v>0</v>
      </c>
    </row>
    <row r="43" spans="1:10" ht="12.75">
      <c r="A43">
        <v>20030613</v>
      </c>
      <c r="B43" t="s">
        <v>9</v>
      </c>
      <c r="C43">
        <v>30.25</v>
      </c>
      <c r="D43">
        <v>20030613</v>
      </c>
      <c r="E43" t="s">
        <v>7</v>
      </c>
      <c r="F43">
        <v>30.65</v>
      </c>
      <c r="G43" s="2">
        <v>-400</v>
      </c>
      <c r="H43">
        <f t="shared" si="1"/>
        <v>3241</v>
      </c>
      <c r="I43">
        <f>MAX(H$2:H43,0)</f>
        <v>3641</v>
      </c>
      <c r="J43">
        <f t="shared" si="0"/>
        <v>400</v>
      </c>
    </row>
    <row r="44" spans="1:10" ht="12.75">
      <c r="A44">
        <v>20030613</v>
      </c>
      <c r="B44" t="s">
        <v>12</v>
      </c>
      <c r="C44">
        <v>29.33</v>
      </c>
      <c r="D44">
        <v>20030620</v>
      </c>
      <c r="E44" t="s">
        <v>10</v>
      </c>
      <c r="F44">
        <v>29.46</v>
      </c>
      <c r="G44" s="2">
        <v>-130</v>
      </c>
      <c r="H44">
        <f t="shared" si="1"/>
        <v>3111</v>
      </c>
      <c r="I44">
        <f>MAX(H$2:H44,0)</f>
        <v>3641</v>
      </c>
      <c r="J44">
        <f t="shared" si="0"/>
        <v>530</v>
      </c>
    </row>
    <row r="45" spans="1:10" ht="12.75">
      <c r="A45">
        <v>20030620</v>
      </c>
      <c r="B45" t="s">
        <v>7</v>
      </c>
      <c r="C45">
        <v>29.46</v>
      </c>
      <c r="D45">
        <v>20030626</v>
      </c>
      <c r="E45" t="s">
        <v>8</v>
      </c>
      <c r="F45">
        <v>29.19</v>
      </c>
      <c r="G45" s="2">
        <v>-270</v>
      </c>
      <c r="H45">
        <f t="shared" si="1"/>
        <v>2841</v>
      </c>
      <c r="I45">
        <f>MAX(H$2:H45,0)</f>
        <v>3641</v>
      </c>
      <c r="J45">
        <f t="shared" si="0"/>
        <v>800</v>
      </c>
    </row>
    <row r="46" spans="1:10" ht="12.75">
      <c r="A46">
        <v>20030626</v>
      </c>
      <c r="B46" t="s">
        <v>9</v>
      </c>
      <c r="C46">
        <v>29.19</v>
      </c>
      <c r="D46">
        <v>20030630</v>
      </c>
      <c r="E46" t="s">
        <v>10</v>
      </c>
      <c r="F46">
        <v>29.94</v>
      </c>
      <c r="G46" s="2">
        <v>-750</v>
      </c>
      <c r="H46">
        <f t="shared" si="1"/>
        <v>2091</v>
      </c>
      <c r="I46">
        <f>MAX(H$2:H46,0)</f>
        <v>3641</v>
      </c>
      <c r="J46">
        <f t="shared" si="0"/>
        <v>1550</v>
      </c>
    </row>
    <row r="47" spans="1:10" ht="12.75">
      <c r="A47">
        <v>20030630</v>
      </c>
      <c r="B47" t="s">
        <v>7</v>
      </c>
      <c r="C47">
        <v>29.94</v>
      </c>
      <c r="D47">
        <v>20030715</v>
      </c>
      <c r="E47" t="s">
        <v>9</v>
      </c>
      <c r="F47">
        <v>31.62</v>
      </c>
      <c r="G47" s="3">
        <v>1680</v>
      </c>
      <c r="H47">
        <f t="shared" si="1"/>
        <v>3771</v>
      </c>
      <c r="I47">
        <f>MAX(H$2:H47,0)</f>
        <v>3771</v>
      </c>
      <c r="J47">
        <f t="shared" si="0"/>
        <v>0</v>
      </c>
    </row>
    <row r="48" spans="1:10" ht="12.75">
      <c r="A48">
        <v>20030715</v>
      </c>
      <c r="B48" t="s">
        <v>11</v>
      </c>
      <c r="C48">
        <v>31.11</v>
      </c>
      <c r="D48">
        <v>20030716</v>
      </c>
      <c r="E48" t="s">
        <v>8</v>
      </c>
      <c r="F48">
        <v>30.87</v>
      </c>
      <c r="G48" s="2">
        <v>-240</v>
      </c>
      <c r="H48">
        <f t="shared" si="1"/>
        <v>3531</v>
      </c>
      <c r="I48">
        <f>MAX(H$2:H48,0)</f>
        <v>3771</v>
      </c>
      <c r="J48">
        <f t="shared" si="0"/>
        <v>240</v>
      </c>
    </row>
    <row r="49" spans="1:10" ht="12.75">
      <c r="A49">
        <v>20030716</v>
      </c>
      <c r="B49" t="s">
        <v>9</v>
      </c>
      <c r="C49">
        <v>30.87</v>
      </c>
      <c r="D49">
        <v>20030718</v>
      </c>
      <c r="E49" t="s">
        <v>10</v>
      </c>
      <c r="F49">
        <v>30.92</v>
      </c>
      <c r="G49" s="2">
        <v>-50</v>
      </c>
      <c r="H49">
        <f t="shared" si="1"/>
        <v>3481</v>
      </c>
      <c r="I49">
        <f>MAX(H$2:H49,0)</f>
        <v>3771</v>
      </c>
      <c r="J49">
        <f t="shared" si="0"/>
        <v>290</v>
      </c>
    </row>
    <row r="50" spans="1:10" ht="12.75">
      <c r="A50">
        <v>20030718</v>
      </c>
      <c r="B50" t="s">
        <v>7</v>
      </c>
      <c r="C50">
        <v>30.92</v>
      </c>
      <c r="D50">
        <v>20030722</v>
      </c>
      <c r="E50" t="s">
        <v>8</v>
      </c>
      <c r="F50">
        <v>30.25</v>
      </c>
      <c r="G50" s="2">
        <v>-671</v>
      </c>
      <c r="H50">
        <f t="shared" si="1"/>
        <v>2810</v>
      </c>
      <c r="I50">
        <f>MAX(H$2:H50,0)</f>
        <v>3771</v>
      </c>
      <c r="J50">
        <f t="shared" si="0"/>
        <v>961</v>
      </c>
    </row>
    <row r="51" spans="1:10" ht="12.75">
      <c r="A51">
        <v>20030722</v>
      </c>
      <c r="B51" t="s">
        <v>9</v>
      </c>
      <c r="C51">
        <v>30.25</v>
      </c>
      <c r="D51">
        <v>20030729</v>
      </c>
      <c r="E51" t="s">
        <v>10</v>
      </c>
      <c r="F51">
        <v>30.36</v>
      </c>
      <c r="G51" s="2">
        <v>-110</v>
      </c>
      <c r="H51">
        <f t="shared" si="1"/>
        <v>2700</v>
      </c>
      <c r="I51">
        <f>MAX(H$2:H51,0)</f>
        <v>3771</v>
      </c>
      <c r="J51">
        <f t="shared" si="0"/>
        <v>1071</v>
      </c>
    </row>
    <row r="52" spans="1:10" ht="12.75">
      <c r="A52">
        <v>20030729</v>
      </c>
      <c r="B52" t="s">
        <v>7</v>
      </c>
      <c r="C52">
        <v>30.36</v>
      </c>
      <c r="D52">
        <v>20030806</v>
      </c>
      <c r="E52" t="s">
        <v>8</v>
      </c>
      <c r="F52">
        <v>31.79</v>
      </c>
      <c r="G52" s="3">
        <v>1430</v>
      </c>
      <c r="H52">
        <f t="shared" si="1"/>
        <v>4130</v>
      </c>
      <c r="I52">
        <f>MAX(H$2:H52,0)</f>
        <v>4130</v>
      </c>
      <c r="J52">
        <f t="shared" si="0"/>
        <v>0</v>
      </c>
    </row>
    <row r="53" spans="1:10" ht="12.75">
      <c r="A53">
        <v>20030806</v>
      </c>
      <c r="B53" t="s">
        <v>9</v>
      </c>
      <c r="C53">
        <v>31.79</v>
      </c>
      <c r="D53">
        <v>20030808</v>
      </c>
      <c r="E53" t="s">
        <v>10</v>
      </c>
      <c r="F53">
        <v>32.62</v>
      </c>
      <c r="G53" s="2">
        <v>-830</v>
      </c>
      <c r="H53">
        <f t="shared" si="1"/>
        <v>3300</v>
      </c>
      <c r="I53">
        <f>MAX(H$2:H53,0)</f>
        <v>4130</v>
      </c>
      <c r="J53">
        <f t="shared" si="0"/>
        <v>830</v>
      </c>
    </row>
    <row r="54" spans="1:10" ht="12.75">
      <c r="A54">
        <v>20030808</v>
      </c>
      <c r="B54" t="s">
        <v>7</v>
      </c>
      <c r="C54">
        <v>32.62</v>
      </c>
      <c r="D54">
        <v>20030813</v>
      </c>
      <c r="E54" t="s">
        <v>8</v>
      </c>
      <c r="F54">
        <v>31.38</v>
      </c>
      <c r="G54" s="2">
        <v>-1240</v>
      </c>
      <c r="H54">
        <f t="shared" si="1"/>
        <v>2060</v>
      </c>
      <c r="I54">
        <f>MAX(H$2:H54,0)</f>
        <v>4130</v>
      </c>
      <c r="J54">
        <f t="shared" si="0"/>
        <v>2070</v>
      </c>
    </row>
    <row r="55" spans="1:10" ht="12.75">
      <c r="A55">
        <v>20030813</v>
      </c>
      <c r="B55" t="s">
        <v>9</v>
      </c>
      <c r="C55">
        <v>31.38</v>
      </c>
      <c r="D55">
        <v>20030814</v>
      </c>
      <c r="E55" t="s">
        <v>7</v>
      </c>
      <c r="F55">
        <v>31.09</v>
      </c>
      <c r="G55" s="3">
        <v>290</v>
      </c>
      <c r="H55">
        <f t="shared" si="1"/>
        <v>2350</v>
      </c>
      <c r="I55">
        <f>MAX(H$2:H55,0)</f>
        <v>4130</v>
      </c>
      <c r="J55">
        <f t="shared" si="0"/>
        <v>1780</v>
      </c>
    </row>
    <row r="56" spans="1:10" ht="12.75">
      <c r="A56">
        <v>20030814</v>
      </c>
      <c r="B56" t="s">
        <v>12</v>
      </c>
      <c r="C56">
        <v>31.03</v>
      </c>
      <c r="D56">
        <v>20030820</v>
      </c>
      <c r="E56" t="s">
        <v>10</v>
      </c>
      <c r="F56">
        <v>31.14</v>
      </c>
      <c r="G56" s="2">
        <v>-111</v>
      </c>
      <c r="H56">
        <f t="shared" si="1"/>
        <v>2239</v>
      </c>
      <c r="I56">
        <f>MAX(H$2:H56,0)</f>
        <v>4130</v>
      </c>
      <c r="J56">
        <f t="shared" si="0"/>
        <v>1891</v>
      </c>
    </row>
    <row r="57" spans="1:10" ht="12.75">
      <c r="A57">
        <v>20030820</v>
      </c>
      <c r="B57" t="s">
        <v>7</v>
      </c>
      <c r="C57">
        <v>31.14</v>
      </c>
      <c r="D57">
        <v>20030825</v>
      </c>
      <c r="E57" t="s">
        <v>8</v>
      </c>
      <c r="F57">
        <v>31.41</v>
      </c>
      <c r="G57" s="3">
        <v>269</v>
      </c>
      <c r="H57">
        <f t="shared" si="1"/>
        <v>2508</v>
      </c>
      <c r="I57">
        <f>MAX(H$2:H57,0)</f>
        <v>4130</v>
      </c>
      <c r="J57">
        <f t="shared" si="0"/>
        <v>1622</v>
      </c>
    </row>
    <row r="58" spans="1:10" ht="12.75">
      <c r="A58">
        <v>20030825</v>
      </c>
      <c r="B58" t="s">
        <v>9</v>
      </c>
      <c r="C58">
        <v>31.41</v>
      </c>
      <c r="D58">
        <v>20030910</v>
      </c>
      <c r="E58" t="s">
        <v>10</v>
      </c>
      <c r="F58">
        <v>29.33</v>
      </c>
      <c r="G58" s="3">
        <v>2079</v>
      </c>
      <c r="H58">
        <f t="shared" si="1"/>
        <v>4587</v>
      </c>
      <c r="I58">
        <f>MAX(H$2:H58,0)</f>
        <v>4587</v>
      </c>
      <c r="J58">
        <f t="shared" si="0"/>
        <v>0</v>
      </c>
    </row>
    <row r="59" spans="1:10" ht="12.75">
      <c r="A59">
        <v>20030910</v>
      </c>
      <c r="B59" t="s">
        <v>7</v>
      </c>
      <c r="C59">
        <v>29.33</v>
      </c>
      <c r="D59">
        <v>20030911</v>
      </c>
      <c r="E59" t="s">
        <v>8</v>
      </c>
      <c r="F59">
        <v>29.06</v>
      </c>
      <c r="G59" s="2">
        <v>-271</v>
      </c>
      <c r="H59">
        <f t="shared" si="1"/>
        <v>4316</v>
      </c>
      <c r="I59">
        <f>MAX(H$2:H59,0)</f>
        <v>4587</v>
      </c>
      <c r="J59" s="5">
        <f t="shared" si="0"/>
        <v>271</v>
      </c>
    </row>
    <row r="60" spans="1:10" ht="12.75">
      <c r="A60">
        <v>20030911</v>
      </c>
      <c r="B60" t="s">
        <v>9</v>
      </c>
      <c r="C60">
        <v>29.06</v>
      </c>
      <c r="D60">
        <v>20030915</v>
      </c>
      <c r="E60" t="s">
        <v>7</v>
      </c>
      <c r="F60">
        <v>28.14</v>
      </c>
      <c r="G60" s="3">
        <v>920</v>
      </c>
      <c r="H60">
        <f t="shared" si="1"/>
        <v>5236</v>
      </c>
      <c r="I60">
        <f>MAX(H$2:H60,0)</f>
        <v>5236</v>
      </c>
      <c r="J60">
        <f t="shared" si="0"/>
        <v>0</v>
      </c>
    </row>
    <row r="61" spans="1:10" ht="12.75">
      <c r="A61">
        <v>20030915</v>
      </c>
      <c r="B61" t="s">
        <v>12</v>
      </c>
      <c r="C61">
        <v>28.25</v>
      </c>
      <c r="D61">
        <v>20030924</v>
      </c>
      <c r="E61" t="s">
        <v>10</v>
      </c>
      <c r="F61">
        <v>28.08</v>
      </c>
      <c r="G61" s="3">
        <v>170</v>
      </c>
      <c r="H61">
        <f t="shared" si="1"/>
        <v>5406</v>
      </c>
      <c r="I61">
        <f>MAX(H$2:H61,0)</f>
        <v>5406</v>
      </c>
      <c r="J61">
        <f t="shared" si="0"/>
        <v>0</v>
      </c>
    </row>
    <row r="62" spans="1:10" ht="12.75">
      <c r="A62">
        <v>20030924</v>
      </c>
      <c r="B62" t="s">
        <v>7</v>
      </c>
      <c r="C62">
        <v>28.08</v>
      </c>
      <c r="D62">
        <v>20031008</v>
      </c>
      <c r="E62" t="s">
        <v>8</v>
      </c>
      <c r="F62">
        <v>29.86</v>
      </c>
      <c r="G62" s="3">
        <v>1779</v>
      </c>
      <c r="H62">
        <f t="shared" si="1"/>
        <v>7185</v>
      </c>
      <c r="I62">
        <f>MAX(H$2:H62,0)</f>
        <v>7185</v>
      </c>
      <c r="J62">
        <f t="shared" si="0"/>
        <v>0</v>
      </c>
    </row>
    <row r="63" spans="1:10" ht="12.75">
      <c r="A63">
        <v>20031008</v>
      </c>
      <c r="B63" t="s">
        <v>9</v>
      </c>
      <c r="C63">
        <v>29.86</v>
      </c>
      <c r="D63">
        <v>20031009</v>
      </c>
      <c r="E63" t="s">
        <v>10</v>
      </c>
      <c r="F63">
        <v>30.41</v>
      </c>
      <c r="G63" s="2">
        <v>-551</v>
      </c>
      <c r="H63">
        <f t="shared" si="1"/>
        <v>6634</v>
      </c>
      <c r="I63">
        <f>MAX(H$2:H63,0)</f>
        <v>7185</v>
      </c>
      <c r="J63">
        <f t="shared" si="0"/>
        <v>551</v>
      </c>
    </row>
    <row r="64" spans="1:10" ht="12.75">
      <c r="A64">
        <v>20031009</v>
      </c>
      <c r="B64" t="s">
        <v>7</v>
      </c>
      <c r="C64">
        <v>30.41</v>
      </c>
      <c r="D64">
        <v>20031014</v>
      </c>
      <c r="E64" t="s">
        <v>9</v>
      </c>
      <c r="F64">
        <v>31.82</v>
      </c>
      <c r="G64" s="3">
        <v>1409</v>
      </c>
      <c r="H64">
        <f t="shared" si="1"/>
        <v>8043</v>
      </c>
      <c r="I64">
        <f>MAX(H$2:H64,0)</f>
        <v>8043</v>
      </c>
      <c r="J64">
        <f t="shared" si="0"/>
        <v>0</v>
      </c>
    </row>
    <row r="65" spans="1:10" ht="12.75">
      <c r="A65">
        <v>20031014</v>
      </c>
      <c r="B65" t="s">
        <v>11</v>
      </c>
      <c r="C65">
        <v>31.93</v>
      </c>
      <c r="D65">
        <v>20031016</v>
      </c>
      <c r="E65" t="s">
        <v>8</v>
      </c>
      <c r="F65">
        <v>31.7</v>
      </c>
      <c r="G65" s="2">
        <v>-231</v>
      </c>
      <c r="H65">
        <f t="shared" si="1"/>
        <v>7812</v>
      </c>
      <c r="I65">
        <f>MAX(H$2:H65,0)</f>
        <v>8043</v>
      </c>
      <c r="J65">
        <f t="shared" si="0"/>
        <v>231</v>
      </c>
    </row>
    <row r="66" spans="1:10" ht="12.75">
      <c r="A66">
        <v>20031016</v>
      </c>
      <c r="B66" t="s">
        <v>9</v>
      </c>
      <c r="C66">
        <v>31.7</v>
      </c>
      <c r="D66">
        <v>20031023</v>
      </c>
      <c r="E66" t="s">
        <v>10</v>
      </c>
      <c r="F66">
        <v>30.32</v>
      </c>
      <c r="G66" s="3">
        <v>1379</v>
      </c>
      <c r="H66">
        <f t="shared" si="1"/>
        <v>9191</v>
      </c>
      <c r="I66">
        <f>MAX(H$2:H66,0)</f>
        <v>9191</v>
      </c>
      <c r="J66">
        <f t="shared" si="0"/>
        <v>0</v>
      </c>
    </row>
    <row r="67" spans="1:10" ht="12.75">
      <c r="A67">
        <v>20031023</v>
      </c>
      <c r="B67" t="s">
        <v>7</v>
      </c>
      <c r="C67">
        <v>30.32</v>
      </c>
      <c r="D67">
        <v>20031024</v>
      </c>
      <c r="E67" t="s">
        <v>8</v>
      </c>
      <c r="F67">
        <v>30.14</v>
      </c>
      <c r="G67" s="2">
        <v>-180</v>
      </c>
      <c r="H67">
        <f t="shared" si="1"/>
        <v>9011</v>
      </c>
      <c r="I67">
        <f>MAX(H$2:H67,0)</f>
        <v>9191</v>
      </c>
      <c r="J67">
        <f aca="true" t="shared" si="2" ref="J67:J130">I67-H67</f>
        <v>180</v>
      </c>
    </row>
    <row r="68" spans="1:10" ht="12.75">
      <c r="A68">
        <v>20031024</v>
      </c>
      <c r="B68" t="s">
        <v>9</v>
      </c>
      <c r="C68">
        <v>30.14</v>
      </c>
      <c r="D68">
        <v>20031105</v>
      </c>
      <c r="E68" t="s">
        <v>10</v>
      </c>
      <c r="F68">
        <v>29.2</v>
      </c>
      <c r="G68" s="3">
        <v>940</v>
      </c>
      <c r="H68">
        <f aca="true" t="shared" si="3" ref="H68:H131">H67+G68</f>
        <v>9951</v>
      </c>
      <c r="I68">
        <f>MAX(H$2:H68,0)</f>
        <v>9951</v>
      </c>
      <c r="J68">
        <f t="shared" si="2"/>
        <v>0</v>
      </c>
    </row>
    <row r="69" spans="1:10" ht="12.75">
      <c r="A69">
        <v>20031105</v>
      </c>
      <c r="B69" t="s">
        <v>7</v>
      </c>
      <c r="C69">
        <v>29.2</v>
      </c>
      <c r="D69">
        <v>20031112</v>
      </c>
      <c r="E69" t="s">
        <v>8</v>
      </c>
      <c r="F69">
        <v>30.86</v>
      </c>
      <c r="G69" s="3">
        <v>1659</v>
      </c>
      <c r="H69">
        <f t="shared" si="3"/>
        <v>11610</v>
      </c>
      <c r="I69">
        <f>MAX(H$2:H69,0)</f>
        <v>11610</v>
      </c>
      <c r="J69">
        <f t="shared" si="2"/>
        <v>0</v>
      </c>
    </row>
    <row r="70" spans="1:10" ht="12.75">
      <c r="A70">
        <v>20031112</v>
      </c>
      <c r="B70" t="s">
        <v>9</v>
      </c>
      <c r="C70">
        <v>30.86</v>
      </c>
      <c r="D70">
        <v>20031114</v>
      </c>
      <c r="E70" t="s">
        <v>7</v>
      </c>
      <c r="F70">
        <v>32.37</v>
      </c>
      <c r="G70" s="2">
        <v>-1511</v>
      </c>
      <c r="H70">
        <f t="shared" si="3"/>
        <v>10099</v>
      </c>
      <c r="I70">
        <f>MAX(H$2:H70,0)</f>
        <v>11610</v>
      </c>
      <c r="J70">
        <f t="shared" si="2"/>
        <v>1511</v>
      </c>
    </row>
    <row r="71" spans="1:10" ht="12.75">
      <c r="A71">
        <v>20031114</v>
      </c>
      <c r="B71" t="s">
        <v>12</v>
      </c>
      <c r="C71">
        <v>31.78</v>
      </c>
      <c r="D71">
        <v>20031118</v>
      </c>
      <c r="E71" t="s">
        <v>10</v>
      </c>
      <c r="F71">
        <v>31.6</v>
      </c>
      <c r="G71" s="3">
        <v>180</v>
      </c>
      <c r="H71">
        <f t="shared" si="3"/>
        <v>10279</v>
      </c>
      <c r="I71">
        <f>MAX(H$2:H71,0)</f>
        <v>11610</v>
      </c>
      <c r="J71">
        <f t="shared" si="2"/>
        <v>1331</v>
      </c>
    </row>
    <row r="72" spans="1:10" ht="12.75">
      <c r="A72">
        <v>20031118</v>
      </c>
      <c r="B72" t="s">
        <v>7</v>
      </c>
      <c r="C72">
        <v>31.6</v>
      </c>
      <c r="D72">
        <v>20031124</v>
      </c>
      <c r="E72" t="s">
        <v>8</v>
      </c>
      <c r="F72">
        <v>30.63</v>
      </c>
      <c r="G72" s="2">
        <v>-971</v>
      </c>
      <c r="H72">
        <f t="shared" si="3"/>
        <v>9308</v>
      </c>
      <c r="I72">
        <f>MAX(H$2:H72,0)</f>
        <v>11610</v>
      </c>
      <c r="J72">
        <f t="shared" si="2"/>
        <v>2302</v>
      </c>
    </row>
    <row r="73" spans="1:10" ht="12.75">
      <c r="A73">
        <v>20031124</v>
      </c>
      <c r="B73" t="s">
        <v>9</v>
      </c>
      <c r="C73">
        <v>30.63</v>
      </c>
      <c r="D73">
        <v>20031202</v>
      </c>
      <c r="E73" t="s">
        <v>10</v>
      </c>
      <c r="F73">
        <v>30.88</v>
      </c>
      <c r="G73" s="2">
        <v>-251</v>
      </c>
      <c r="H73">
        <f t="shared" si="3"/>
        <v>9057</v>
      </c>
      <c r="I73">
        <f>MAX(H$2:H73,0)</f>
        <v>11610</v>
      </c>
      <c r="J73">
        <f t="shared" si="2"/>
        <v>2553</v>
      </c>
    </row>
    <row r="74" spans="1:10" ht="12.75">
      <c r="A74">
        <v>20031202</v>
      </c>
      <c r="B74" t="s">
        <v>7</v>
      </c>
      <c r="C74">
        <v>30.88</v>
      </c>
      <c r="D74">
        <v>20031212</v>
      </c>
      <c r="E74" t="s">
        <v>9</v>
      </c>
      <c r="F74">
        <v>33.04</v>
      </c>
      <c r="G74" s="3">
        <v>2159</v>
      </c>
      <c r="H74">
        <f t="shared" si="3"/>
        <v>11216</v>
      </c>
      <c r="I74">
        <f>MAX(H$2:H74,0)</f>
        <v>11610</v>
      </c>
      <c r="J74">
        <f t="shared" si="2"/>
        <v>394</v>
      </c>
    </row>
    <row r="75" spans="1:10" ht="12.75">
      <c r="A75">
        <v>20031212</v>
      </c>
      <c r="B75" t="s">
        <v>11</v>
      </c>
      <c r="C75">
        <v>32.95</v>
      </c>
      <c r="D75">
        <v>20031218</v>
      </c>
      <c r="E75" t="s">
        <v>8</v>
      </c>
      <c r="F75">
        <v>33.13</v>
      </c>
      <c r="G75" s="3">
        <v>179</v>
      </c>
      <c r="H75">
        <f t="shared" si="3"/>
        <v>11395</v>
      </c>
      <c r="I75">
        <f>MAX(H$2:H75,0)</f>
        <v>11610</v>
      </c>
      <c r="J75">
        <f t="shared" si="2"/>
        <v>215</v>
      </c>
    </row>
    <row r="76" spans="1:10" ht="12.75">
      <c r="A76">
        <v>20031218</v>
      </c>
      <c r="B76" t="s">
        <v>9</v>
      </c>
      <c r="C76">
        <v>33.13</v>
      </c>
      <c r="D76">
        <v>20040105</v>
      </c>
      <c r="E76" t="s">
        <v>10</v>
      </c>
      <c r="F76">
        <v>33.36</v>
      </c>
      <c r="G76" s="2">
        <v>-231</v>
      </c>
      <c r="H76">
        <f t="shared" si="3"/>
        <v>11164</v>
      </c>
      <c r="I76">
        <f>MAX(H$2:H76,0)</f>
        <v>11610</v>
      </c>
      <c r="J76">
        <f t="shared" si="2"/>
        <v>446</v>
      </c>
    </row>
    <row r="77" spans="1:10" ht="12.75">
      <c r="A77">
        <v>20040105</v>
      </c>
      <c r="B77" t="s">
        <v>7</v>
      </c>
      <c r="C77">
        <v>33.36</v>
      </c>
      <c r="D77">
        <v>20040106</v>
      </c>
      <c r="E77" t="s">
        <v>8</v>
      </c>
      <c r="F77">
        <v>33.36</v>
      </c>
      <c r="G77" s="2">
        <v>-1</v>
      </c>
      <c r="H77">
        <f t="shared" si="3"/>
        <v>11163</v>
      </c>
      <c r="I77">
        <f>MAX(H$2:H77,0)</f>
        <v>11610</v>
      </c>
      <c r="J77">
        <f t="shared" si="2"/>
        <v>447</v>
      </c>
    </row>
    <row r="78" spans="1:10" ht="12.75">
      <c r="A78">
        <v>20040106</v>
      </c>
      <c r="B78" t="s">
        <v>9</v>
      </c>
      <c r="C78">
        <v>33.36</v>
      </c>
      <c r="D78">
        <v>20040112</v>
      </c>
      <c r="E78" t="s">
        <v>10</v>
      </c>
      <c r="F78">
        <v>34.47</v>
      </c>
      <c r="G78" s="2">
        <v>-1111</v>
      </c>
      <c r="H78">
        <f t="shared" si="3"/>
        <v>10052</v>
      </c>
      <c r="I78">
        <f>MAX(H$2:H78,0)</f>
        <v>11610</v>
      </c>
      <c r="J78">
        <f t="shared" si="2"/>
        <v>1558</v>
      </c>
    </row>
    <row r="79" spans="1:10" ht="12.75">
      <c r="A79">
        <v>20040112</v>
      </c>
      <c r="B79" t="s">
        <v>7</v>
      </c>
      <c r="C79">
        <v>34.47</v>
      </c>
      <c r="D79">
        <v>20040115</v>
      </c>
      <c r="E79" t="s">
        <v>8</v>
      </c>
      <c r="F79">
        <v>34.62</v>
      </c>
      <c r="G79" s="3">
        <v>149</v>
      </c>
      <c r="H79">
        <f t="shared" si="3"/>
        <v>10201</v>
      </c>
      <c r="I79">
        <f>MAX(H$2:H79,0)</f>
        <v>11610</v>
      </c>
      <c r="J79">
        <f t="shared" si="2"/>
        <v>1409</v>
      </c>
    </row>
    <row r="80" spans="1:10" ht="12.75">
      <c r="A80">
        <v>20040115</v>
      </c>
      <c r="B80" t="s">
        <v>9</v>
      </c>
      <c r="C80">
        <v>34.62</v>
      </c>
      <c r="D80">
        <v>20040116</v>
      </c>
      <c r="E80" t="s">
        <v>10</v>
      </c>
      <c r="F80">
        <v>34.54</v>
      </c>
      <c r="G80" s="3">
        <v>79</v>
      </c>
      <c r="H80">
        <f t="shared" si="3"/>
        <v>10280</v>
      </c>
      <c r="I80">
        <f>MAX(H$2:H80,0)</f>
        <v>11610</v>
      </c>
      <c r="J80">
        <f t="shared" si="2"/>
        <v>1330</v>
      </c>
    </row>
    <row r="81" spans="1:10" ht="12.75">
      <c r="A81">
        <v>20040116</v>
      </c>
      <c r="B81" t="s">
        <v>11</v>
      </c>
      <c r="C81">
        <v>34</v>
      </c>
      <c r="D81">
        <v>20040127</v>
      </c>
      <c r="E81" t="s">
        <v>8</v>
      </c>
      <c r="F81">
        <v>33.99</v>
      </c>
      <c r="G81" s="2">
        <v>-10</v>
      </c>
      <c r="H81">
        <f t="shared" si="3"/>
        <v>10270</v>
      </c>
      <c r="I81">
        <f>MAX(H$2:H81,0)</f>
        <v>11610</v>
      </c>
      <c r="J81">
        <f t="shared" si="2"/>
        <v>1340</v>
      </c>
    </row>
    <row r="82" spans="1:10" ht="12.75">
      <c r="A82">
        <v>20040116</v>
      </c>
      <c r="B82" t="s">
        <v>7</v>
      </c>
      <c r="C82">
        <v>34.54</v>
      </c>
      <c r="D82">
        <v>20040116</v>
      </c>
      <c r="E82" t="s">
        <v>9</v>
      </c>
      <c r="F82">
        <v>35.07</v>
      </c>
      <c r="G82" s="3">
        <v>529</v>
      </c>
      <c r="H82">
        <f t="shared" si="3"/>
        <v>10799</v>
      </c>
      <c r="I82">
        <f>MAX(H$2:H82,0)</f>
        <v>11610</v>
      </c>
      <c r="J82">
        <f t="shared" si="2"/>
        <v>811</v>
      </c>
    </row>
    <row r="83" spans="1:10" ht="12.75">
      <c r="A83">
        <v>20040127</v>
      </c>
      <c r="B83" t="s">
        <v>9</v>
      </c>
      <c r="C83">
        <v>33.99</v>
      </c>
      <c r="D83">
        <v>20040128</v>
      </c>
      <c r="E83" t="s">
        <v>10</v>
      </c>
      <c r="F83">
        <v>34.56</v>
      </c>
      <c r="G83" s="2">
        <v>-570</v>
      </c>
      <c r="H83">
        <f t="shared" si="3"/>
        <v>10229</v>
      </c>
      <c r="I83">
        <f>MAX(H$2:H83,0)</f>
        <v>11610</v>
      </c>
      <c r="J83">
        <f t="shared" si="2"/>
        <v>1381</v>
      </c>
    </row>
    <row r="84" spans="1:10" ht="12.75">
      <c r="A84">
        <v>20040128</v>
      </c>
      <c r="B84" t="s">
        <v>7</v>
      </c>
      <c r="C84">
        <v>34.56</v>
      </c>
      <c r="D84">
        <v>20040129</v>
      </c>
      <c r="E84" t="s">
        <v>8</v>
      </c>
      <c r="F84">
        <v>32.82</v>
      </c>
      <c r="G84" s="2">
        <v>-1741</v>
      </c>
      <c r="H84">
        <f t="shared" si="3"/>
        <v>8488</v>
      </c>
      <c r="I84">
        <f>MAX(H$2:H84,0)</f>
        <v>11610</v>
      </c>
      <c r="J84">
        <f t="shared" si="2"/>
        <v>3122</v>
      </c>
    </row>
    <row r="85" spans="1:10" ht="12.75">
      <c r="A85">
        <v>20040129</v>
      </c>
      <c r="B85" t="s">
        <v>9</v>
      </c>
      <c r="C85">
        <v>32.82</v>
      </c>
      <c r="D85">
        <v>20040202</v>
      </c>
      <c r="E85" t="s">
        <v>10</v>
      </c>
      <c r="F85">
        <v>33.83</v>
      </c>
      <c r="G85" s="2">
        <v>-1010</v>
      </c>
      <c r="H85">
        <f t="shared" si="3"/>
        <v>7478</v>
      </c>
      <c r="I85">
        <f>MAX(H$2:H85,0)</f>
        <v>11610</v>
      </c>
      <c r="J85">
        <f t="shared" si="2"/>
        <v>4132</v>
      </c>
    </row>
    <row r="86" spans="1:10" ht="12.75">
      <c r="A86">
        <v>20040202</v>
      </c>
      <c r="B86" t="s">
        <v>7</v>
      </c>
      <c r="C86">
        <v>33.83</v>
      </c>
      <c r="D86">
        <v>20040204</v>
      </c>
      <c r="E86" t="s">
        <v>8</v>
      </c>
      <c r="F86">
        <v>33.16</v>
      </c>
      <c r="G86" s="2">
        <v>-670</v>
      </c>
      <c r="H86">
        <f t="shared" si="3"/>
        <v>6808</v>
      </c>
      <c r="I86">
        <f>MAX(H$2:H86,0)</f>
        <v>11610</v>
      </c>
      <c r="J86">
        <f t="shared" si="2"/>
        <v>4802</v>
      </c>
    </row>
    <row r="87" spans="1:10" ht="12.75">
      <c r="A87">
        <v>20040204</v>
      </c>
      <c r="B87" t="s">
        <v>9</v>
      </c>
      <c r="C87">
        <v>33.16</v>
      </c>
      <c r="D87">
        <v>20040211</v>
      </c>
      <c r="E87" t="s">
        <v>10</v>
      </c>
      <c r="F87">
        <v>34.26</v>
      </c>
      <c r="G87" s="2">
        <v>-1101</v>
      </c>
      <c r="H87">
        <f t="shared" si="3"/>
        <v>5707</v>
      </c>
      <c r="I87">
        <f>MAX(H$2:H87,0)</f>
        <v>11610</v>
      </c>
      <c r="J87">
        <f t="shared" si="2"/>
        <v>5903</v>
      </c>
    </row>
    <row r="88" spans="1:10" ht="12.75">
      <c r="A88">
        <v>20040211</v>
      </c>
      <c r="B88" t="s">
        <v>7</v>
      </c>
      <c r="C88">
        <v>34.26</v>
      </c>
      <c r="D88">
        <v>20040213</v>
      </c>
      <c r="E88" t="s">
        <v>9</v>
      </c>
      <c r="F88">
        <v>34.56</v>
      </c>
      <c r="G88" s="3">
        <v>299</v>
      </c>
      <c r="H88">
        <f t="shared" si="3"/>
        <v>6006</v>
      </c>
      <c r="I88">
        <f>MAX(H$2:H88,0)</f>
        <v>11610</v>
      </c>
      <c r="J88">
        <f t="shared" si="2"/>
        <v>5604</v>
      </c>
    </row>
    <row r="89" spans="1:10" ht="12.75">
      <c r="A89">
        <v>20040213</v>
      </c>
      <c r="B89" t="s">
        <v>11</v>
      </c>
      <c r="C89">
        <v>34.1</v>
      </c>
      <c r="D89">
        <v>20040220</v>
      </c>
      <c r="E89" t="s">
        <v>8</v>
      </c>
      <c r="F89">
        <v>34.17</v>
      </c>
      <c r="G89" s="3">
        <v>70</v>
      </c>
      <c r="H89">
        <f t="shared" si="3"/>
        <v>6076</v>
      </c>
      <c r="I89">
        <f>MAX(H$2:H89,0)</f>
        <v>11610</v>
      </c>
      <c r="J89">
        <f t="shared" si="2"/>
        <v>5534</v>
      </c>
    </row>
    <row r="90" spans="1:10" ht="12.75">
      <c r="A90">
        <v>20040220</v>
      </c>
      <c r="B90" t="s">
        <v>9</v>
      </c>
      <c r="C90">
        <v>34.17</v>
      </c>
      <c r="D90">
        <v>20040225</v>
      </c>
      <c r="E90" t="s">
        <v>10</v>
      </c>
      <c r="F90">
        <v>35.13</v>
      </c>
      <c r="G90" s="2">
        <v>-960</v>
      </c>
      <c r="H90">
        <f t="shared" si="3"/>
        <v>5116</v>
      </c>
      <c r="I90">
        <f>MAX(H$2:H90,0)</f>
        <v>11610</v>
      </c>
      <c r="J90">
        <f t="shared" si="2"/>
        <v>6494</v>
      </c>
    </row>
    <row r="91" spans="1:10" ht="12.75">
      <c r="A91">
        <v>20040225</v>
      </c>
      <c r="B91" t="s">
        <v>7</v>
      </c>
      <c r="C91">
        <v>35.13</v>
      </c>
      <c r="D91">
        <v>20040303</v>
      </c>
      <c r="E91" t="s">
        <v>8</v>
      </c>
      <c r="F91">
        <v>35.82</v>
      </c>
      <c r="G91" s="3">
        <v>690</v>
      </c>
      <c r="H91">
        <f t="shared" si="3"/>
        <v>5806</v>
      </c>
      <c r="I91">
        <f>MAX(H$2:H91,0)</f>
        <v>11610</v>
      </c>
      <c r="J91">
        <f t="shared" si="2"/>
        <v>5804</v>
      </c>
    </row>
    <row r="92" spans="1:10" ht="12.75">
      <c r="A92">
        <v>20040303</v>
      </c>
      <c r="B92" t="s">
        <v>9</v>
      </c>
      <c r="C92">
        <v>35.82</v>
      </c>
      <c r="D92">
        <v>20040304</v>
      </c>
      <c r="E92" t="s">
        <v>10</v>
      </c>
      <c r="F92">
        <v>36.73</v>
      </c>
      <c r="G92" s="2">
        <v>-910</v>
      </c>
      <c r="H92">
        <f t="shared" si="3"/>
        <v>4896</v>
      </c>
      <c r="I92">
        <f>MAX(H$2:H92,0)</f>
        <v>11610</v>
      </c>
      <c r="J92">
        <f t="shared" si="2"/>
        <v>6714</v>
      </c>
    </row>
    <row r="93" spans="1:10" ht="12.75">
      <c r="A93">
        <v>20040304</v>
      </c>
      <c r="B93" t="s">
        <v>7</v>
      </c>
      <c r="C93">
        <v>36.73</v>
      </c>
      <c r="D93">
        <v>20040310</v>
      </c>
      <c r="E93" t="s">
        <v>8</v>
      </c>
      <c r="F93">
        <v>35.63</v>
      </c>
      <c r="G93" s="2">
        <v>-1100</v>
      </c>
      <c r="H93">
        <f t="shared" si="3"/>
        <v>3796</v>
      </c>
      <c r="I93">
        <f>MAX(H$2:H93,0)</f>
        <v>11610</v>
      </c>
      <c r="J93">
        <f t="shared" si="2"/>
        <v>7814</v>
      </c>
    </row>
    <row r="94" spans="1:10" ht="12.75">
      <c r="A94">
        <v>20040310</v>
      </c>
      <c r="B94" t="s">
        <v>9</v>
      </c>
      <c r="C94">
        <v>35.63</v>
      </c>
      <c r="D94">
        <v>20040312</v>
      </c>
      <c r="E94" t="s">
        <v>7</v>
      </c>
      <c r="F94">
        <v>36.19</v>
      </c>
      <c r="G94" s="2">
        <v>-560</v>
      </c>
      <c r="H94">
        <f t="shared" si="3"/>
        <v>3236</v>
      </c>
      <c r="I94">
        <f>MAX(H$2:H94,0)</f>
        <v>11610</v>
      </c>
      <c r="J94">
        <f t="shared" si="2"/>
        <v>8374</v>
      </c>
    </row>
    <row r="95" spans="1:10" ht="12.75">
      <c r="A95">
        <v>20040312</v>
      </c>
      <c r="B95" t="s">
        <v>12</v>
      </c>
      <c r="C95">
        <v>35.57</v>
      </c>
      <c r="D95">
        <v>20040315</v>
      </c>
      <c r="E95" t="s">
        <v>10</v>
      </c>
      <c r="F95">
        <v>36.45</v>
      </c>
      <c r="G95" s="2">
        <v>-881</v>
      </c>
      <c r="H95">
        <f t="shared" si="3"/>
        <v>2355</v>
      </c>
      <c r="I95">
        <f>MAX(H$2:H95,0)</f>
        <v>11610</v>
      </c>
      <c r="J95">
        <f t="shared" si="2"/>
        <v>9255</v>
      </c>
    </row>
    <row r="96" spans="1:10" ht="12.75">
      <c r="A96">
        <v>20040315</v>
      </c>
      <c r="B96" t="s">
        <v>7</v>
      </c>
      <c r="C96">
        <v>36.45</v>
      </c>
      <c r="D96">
        <v>20040322</v>
      </c>
      <c r="E96" t="s">
        <v>8</v>
      </c>
      <c r="F96">
        <v>36.79</v>
      </c>
      <c r="G96" s="3">
        <v>340</v>
      </c>
      <c r="H96">
        <f t="shared" si="3"/>
        <v>2695</v>
      </c>
      <c r="I96">
        <f>MAX(H$2:H96,0)</f>
        <v>11610</v>
      </c>
      <c r="J96">
        <f t="shared" si="2"/>
        <v>8915</v>
      </c>
    </row>
    <row r="97" spans="1:10" ht="12.75">
      <c r="A97">
        <v>20040322</v>
      </c>
      <c r="B97" t="s">
        <v>9</v>
      </c>
      <c r="C97">
        <v>36.79</v>
      </c>
      <c r="D97">
        <v>20040323</v>
      </c>
      <c r="E97" t="s">
        <v>10</v>
      </c>
      <c r="F97">
        <v>37.21</v>
      </c>
      <c r="G97" s="2">
        <v>-420</v>
      </c>
      <c r="H97">
        <f t="shared" si="3"/>
        <v>2275</v>
      </c>
      <c r="I97">
        <f>MAX(H$2:H97,0)</f>
        <v>11610</v>
      </c>
      <c r="J97">
        <f t="shared" si="2"/>
        <v>9335</v>
      </c>
    </row>
    <row r="98" spans="1:10" ht="12.75">
      <c r="A98">
        <v>20040323</v>
      </c>
      <c r="B98" t="s">
        <v>7</v>
      </c>
      <c r="C98">
        <v>37.21</v>
      </c>
      <c r="D98">
        <v>20040324</v>
      </c>
      <c r="E98" t="s">
        <v>8</v>
      </c>
      <c r="F98">
        <v>36.78</v>
      </c>
      <c r="G98" s="2">
        <v>-431</v>
      </c>
      <c r="H98">
        <f t="shared" si="3"/>
        <v>1844</v>
      </c>
      <c r="I98">
        <f>MAX(H$2:H98,0)</f>
        <v>11610</v>
      </c>
      <c r="J98">
        <f t="shared" si="2"/>
        <v>9766</v>
      </c>
    </row>
    <row r="99" spans="1:10" ht="12.75">
      <c r="A99">
        <v>20040324</v>
      </c>
      <c r="B99" t="s">
        <v>9</v>
      </c>
      <c r="C99">
        <v>36.78</v>
      </c>
      <c r="D99">
        <v>20040407</v>
      </c>
      <c r="E99" t="s">
        <v>10</v>
      </c>
      <c r="F99">
        <v>35.55</v>
      </c>
      <c r="G99" s="3">
        <v>1229</v>
      </c>
      <c r="H99">
        <f t="shared" si="3"/>
        <v>3073</v>
      </c>
      <c r="I99">
        <f>MAX(H$2:H99,0)</f>
        <v>11610</v>
      </c>
      <c r="J99">
        <f t="shared" si="2"/>
        <v>8537</v>
      </c>
    </row>
    <row r="100" spans="1:10" ht="12.75">
      <c r="A100">
        <v>20040407</v>
      </c>
      <c r="B100" t="s">
        <v>7</v>
      </c>
      <c r="C100">
        <v>35.55</v>
      </c>
      <c r="D100">
        <v>20040415</v>
      </c>
      <c r="E100" t="s">
        <v>9</v>
      </c>
      <c r="F100">
        <v>37.57</v>
      </c>
      <c r="G100" s="3">
        <v>2020</v>
      </c>
      <c r="H100">
        <f t="shared" si="3"/>
        <v>5093</v>
      </c>
      <c r="I100">
        <f>MAX(H$2:H100,0)</f>
        <v>11610</v>
      </c>
      <c r="J100">
        <f t="shared" si="2"/>
        <v>6517</v>
      </c>
    </row>
    <row r="101" spans="1:10" ht="12.75">
      <c r="A101">
        <v>20040415</v>
      </c>
      <c r="B101" t="s">
        <v>11</v>
      </c>
      <c r="C101">
        <v>37.1</v>
      </c>
      <c r="D101">
        <v>20040419</v>
      </c>
      <c r="E101" t="s">
        <v>8</v>
      </c>
      <c r="F101">
        <v>36.67</v>
      </c>
      <c r="G101" s="2">
        <v>-431</v>
      </c>
      <c r="H101">
        <f t="shared" si="3"/>
        <v>4662</v>
      </c>
      <c r="I101">
        <f>MAX(H$2:H101,0)</f>
        <v>11610</v>
      </c>
      <c r="J101">
        <f t="shared" si="2"/>
        <v>6948</v>
      </c>
    </row>
    <row r="102" spans="1:10" ht="12.75">
      <c r="A102">
        <v>20040419</v>
      </c>
      <c r="B102" t="s">
        <v>9</v>
      </c>
      <c r="C102">
        <v>36.67</v>
      </c>
      <c r="D102">
        <v>20040420</v>
      </c>
      <c r="E102" t="s">
        <v>10</v>
      </c>
      <c r="F102">
        <v>36.71</v>
      </c>
      <c r="G102" s="2">
        <v>-41</v>
      </c>
      <c r="H102">
        <f t="shared" si="3"/>
        <v>4621</v>
      </c>
      <c r="I102">
        <f>MAX(H$2:H102,0)</f>
        <v>11610</v>
      </c>
      <c r="J102">
        <f t="shared" si="2"/>
        <v>6989</v>
      </c>
    </row>
    <row r="103" spans="1:10" ht="12.75">
      <c r="A103">
        <v>20040420</v>
      </c>
      <c r="B103" t="s">
        <v>7</v>
      </c>
      <c r="C103">
        <v>36.71</v>
      </c>
      <c r="D103">
        <v>20040421</v>
      </c>
      <c r="E103" t="s">
        <v>8</v>
      </c>
      <c r="F103">
        <v>35.55</v>
      </c>
      <c r="G103" s="2">
        <v>-1160</v>
      </c>
      <c r="H103">
        <f t="shared" si="3"/>
        <v>3461</v>
      </c>
      <c r="I103">
        <f>MAX(H$2:H103,0)</f>
        <v>11610</v>
      </c>
      <c r="J103">
        <f t="shared" si="2"/>
        <v>8149</v>
      </c>
    </row>
    <row r="104" spans="1:10" ht="12.75">
      <c r="A104">
        <v>20040421</v>
      </c>
      <c r="B104" t="s">
        <v>9</v>
      </c>
      <c r="C104">
        <v>35.55</v>
      </c>
      <c r="D104">
        <v>20040422</v>
      </c>
      <c r="E104" t="s">
        <v>10</v>
      </c>
      <c r="F104">
        <v>36.8</v>
      </c>
      <c r="G104" s="2">
        <v>-1250</v>
      </c>
      <c r="H104">
        <f t="shared" si="3"/>
        <v>2211</v>
      </c>
      <c r="I104">
        <f>MAX(H$2:H104,0)</f>
        <v>11610</v>
      </c>
      <c r="J104">
        <f t="shared" si="2"/>
        <v>9399</v>
      </c>
    </row>
    <row r="105" spans="1:10" ht="12.75">
      <c r="A105">
        <v>20040422</v>
      </c>
      <c r="B105" t="s">
        <v>7</v>
      </c>
      <c r="C105">
        <v>36.8</v>
      </c>
      <c r="D105">
        <v>20040430</v>
      </c>
      <c r="E105" t="s">
        <v>8</v>
      </c>
      <c r="F105">
        <v>37.35</v>
      </c>
      <c r="G105" s="3">
        <v>549</v>
      </c>
      <c r="H105">
        <f t="shared" si="3"/>
        <v>2760</v>
      </c>
      <c r="I105">
        <f>MAX(H$2:H105,0)</f>
        <v>11610</v>
      </c>
      <c r="J105">
        <f t="shared" si="2"/>
        <v>8850</v>
      </c>
    </row>
    <row r="106" spans="1:10" ht="12.75">
      <c r="A106">
        <v>20040430</v>
      </c>
      <c r="B106" t="s">
        <v>9</v>
      </c>
      <c r="C106">
        <v>37.35</v>
      </c>
      <c r="D106">
        <v>20040503</v>
      </c>
      <c r="E106" t="s">
        <v>10</v>
      </c>
      <c r="F106">
        <v>37.9</v>
      </c>
      <c r="G106" s="2">
        <v>-551</v>
      </c>
      <c r="H106">
        <f t="shared" si="3"/>
        <v>2209</v>
      </c>
      <c r="I106">
        <f>MAX(H$2:H106,0)</f>
        <v>11610</v>
      </c>
      <c r="J106">
        <f t="shared" si="2"/>
        <v>9401</v>
      </c>
    </row>
    <row r="107" spans="1:10" ht="12.75">
      <c r="A107">
        <v>20040503</v>
      </c>
      <c r="B107" t="s">
        <v>7</v>
      </c>
      <c r="C107">
        <v>37.9</v>
      </c>
      <c r="D107">
        <v>20040514</v>
      </c>
      <c r="E107" t="s">
        <v>9</v>
      </c>
      <c r="F107">
        <v>41.38</v>
      </c>
      <c r="G107" s="3">
        <v>3479</v>
      </c>
      <c r="H107">
        <f t="shared" si="3"/>
        <v>5688</v>
      </c>
      <c r="I107">
        <f>MAX(H$2:H107,0)</f>
        <v>11610</v>
      </c>
      <c r="J107">
        <f t="shared" si="2"/>
        <v>5922</v>
      </c>
    </row>
    <row r="108" spans="1:10" ht="12.75">
      <c r="A108">
        <v>20040514</v>
      </c>
      <c r="B108" t="s">
        <v>11</v>
      </c>
      <c r="C108">
        <v>41.3</v>
      </c>
      <c r="D108">
        <v>20040521</v>
      </c>
      <c r="E108" t="s">
        <v>8</v>
      </c>
      <c r="F108">
        <v>39.99</v>
      </c>
      <c r="G108" s="2">
        <v>-1311</v>
      </c>
      <c r="H108">
        <f t="shared" si="3"/>
        <v>4377</v>
      </c>
      <c r="I108">
        <f>MAX(H$2:H108,0)</f>
        <v>11610</v>
      </c>
      <c r="J108">
        <f t="shared" si="2"/>
        <v>7233</v>
      </c>
    </row>
    <row r="109" spans="1:10" ht="12.75">
      <c r="A109">
        <v>20040521</v>
      </c>
      <c r="B109" t="s">
        <v>9</v>
      </c>
      <c r="C109">
        <v>39.99</v>
      </c>
      <c r="D109">
        <v>20040524</v>
      </c>
      <c r="E109" t="s">
        <v>10</v>
      </c>
      <c r="F109">
        <v>41.11</v>
      </c>
      <c r="G109" s="2">
        <v>-1121</v>
      </c>
      <c r="H109">
        <f t="shared" si="3"/>
        <v>3256</v>
      </c>
      <c r="I109">
        <f>MAX(H$2:H109,0)</f>
        <v>11610</v>
      </c>
      <c r="J109">
        <f t="shared" si="2"/>
        <v>8354</v>
      </c>
    </row>
    <row r="110" spans="1:10" ht="12.75">
      <c r="A110">
        <v>20040524</v>
      </c>
      <c r="B110" t="s">
        <v>7</v>
      </c>
      <c r="C110">
        <v>41.11</v>
      </c>
      <c r="D110">
        <v>20040527</v>
      </c>
      <c r="E110" t="s">
        <v>8</v>
      </c>
      <c r="F110">
        <v>39.22</v>
      </c>
      <c r="G110" s="2">
        <v>-1890</v>
      </c>
      <c r="H110">
        <f t="shared" si="3"/>
        <v>1366</v>
      </c>
      <c r="I110">
        <f>MAX(H$2:H110,0)</f>
        <v>11610</v>
      </c>
      <c r="J110">
        <f t="shared" si="2"/>
        <v>10244</v>
      </c>
    </row>
    <row r="111" spans="1:10" ht="12.75">
      <c r="A111">
        <v>20040527</v>
      </c>
      <c r="B111" t="s">
        <v>9</v>
      </c>
      <c r="C111">
        <v>39.22</v>
      </c>
      <c r="D111">
        <v>20040601</v>
      </c>
      <c r="E111" t="s">
        <v>10</v>
      </c>
      <c r="F111">
        <v>41.98</v>
      </c>
      <c r="G111" s="2">
        <v>-2760</v>
      </c>
      <c r="H111">
        <f t="shared" si="3"/>
        <v>-1394</v>
      </c>
      <c r="I111">
        <f>MAX(H$2:H111,0)</f>
        <v>11610</v>
      </c>
      <c r="J111">
        <f t="shared" si="2"/>
        <v>13004</v>
      </c>
    </row>
    <row r="112" spans="1:10" ht="12.75">
      <c r="A112">
        <v>20040601</v>
      </c>
      <c r="B112" t="s">
        <v>7</v>
      </c>
      <c r="C112">
        <v>41.98</v>
      </c>
      <c r="D112">
        <v>20040602</v>
      </c>
      <c r="E112" t="s">
        <v>8</v>
      </c>
      <c r="F112">
        <v>40.31</v>
      </c>
      <c r="G112" s="2">
        <v>-1670</v>
      </c>
      <c r="H112">
        <f t="shared" si="3"/>
        <v>-3064</v>
      </c>
      <c r="I112">
        <f>MAX(H$2:H112,0)</f>
        <v>11610</v>
      </c>
      <c r="J112">
        <f t="shared" si="2"/>
        <v>14674</v>
      </c>
    </row>
    <row r="113" spans="1:10" ht="12.75">
      <c r="A113">
        <v>20040602</v>
      </c>
      <c r="B113" t="s">
        <v>9</v>
      </c>
      <c r="C113">
        <v>40.31</v>
      </c>
      <c r="D113">
        <v>20040610</v>
      </c>
      <c r="E113" t="s">
        <v>10</v>
      </c>
      <c r="F113">
        <v>38.59</v>
      </c>
      <c r="G113" s="3">
        <v>1720</v>
      </c>
      <c r="H113">
        <f t="shared" si="3"/>
        <v>-1344</v>
      </c>
      <c r="I113">
        <f>MAX(H$2:H113,0)</f>
        <v>11610</v>
      </c>
      <c r="J113">
        <f t="shared" si="2"/>
        <v>12954</v>
      </c>
    </row>
    <row r="114" spans="1:10" ht="12.75">
      <c r="A114">
        <v>20040610</v>
      </c>
      <c r="B114" t="s">
        <v>7</v>
      </c>
      <c r="C114">
        <v>38.59</v>
      </c>
      <c r="D114">
        <v>20040615</v>
      </c>
      <c r="E114" t="s">
        <v>8</v>
      </c>
      <c r="F114">
        <v>37.3</v>
      </c>
      <c r="G114" s="2">
        <v>-1291</v>
      </c>
      <c r="H114">
        <f t="shared" si="3"/>
        <v>-2635</v>
      </c>
      <c r="I114">
        <f>MAX(H$2:H114,0)</f>
        <v>11610</v>
      </c>
      <c r="J114">
        <f t="shared" si="2"/>
        <v>14245</v>
      </c>
    </row>
    <row r="115" spans="1:10" ht="12.75">
      <c r="A115">
        <v>20040615</v>
      </c>
      <c r="B115" t="s">
        <v>12</v>
      </c>
      <c r="C115">
        <v>37.42</v>
      </c>
      <c r="D115">
        <v>20040617</v>
      </c>
      <c r="E115" t="s">
        <v>10</v>
      </c>
      <c r="F115">
        <v>38.54</v>
      </c>
      <c r="G115" s="2">
        <v>-1120</v>
      </c>
      <c r="H115">
        <f t="shared" si="3"/>
        <v>-3755</v>
      </c>
      <c r="I115">
        <f>MAX(H$2:H115,0)</f>
        <v>11610</v>
      </c>
      <c r="J115">
        <f t="shared" si="2"/>
        <v>15365</v>
      </c>
    </row>
    <row r="116" spans="1:10" ht="12.75">
      <c r="A116">
        <v>20040615</v>
      </c>
      <c r="B116" t="s">
        <v>9</v>
      </c>
      <c r="C116">
        <v>37.3</v>
      </c>
      <c r="D116">
        <v>20040615</v>
      </c>
      <c r="E116" t="s">
        <v>7</v>
      </c>
      <c r="F116">
        <v>37.19</v>
      </c>
      <c r="G116" s="3">
        <v>110</v>
      </c>
      <c r="H116">
        <f t="shared" si="3"/>
        <v>-3645</v>
      </c>
      <c r="I116">
        <f>MAX(H$2:H116,0)</f>
        <v>11610</v>
      </c>
      <c r="J116">
        <f t="shared" si="2"/>
        <v>15255</v>
      </c>
    </row>
    <row r="117" spans="1:10" ht="12.75">
      <c r="A117">
        <v>20040617</v>
      </c>
      <c r="B117" t="s">
        <v>7</v>
      </c>
      <c r="C117">
        <v>38.54</v>
      </c>
      <c r="D117">
        <v>20040621</v>
      </c>
      <c r="E117" t="s">
        <v>8</v>
      </c>
      <c r="F117">
        <v>38.3</v>
      </c>
      <c r="G117" s="2">
        <v>-240</v>
      </c>
      <c r="H117">
        <f t="shared" si="3"/>
        <v>-3885</v>
      </c>
      <c r="I117">
        <f>MAX(H$2:H117,0)</f>
        <v>11610</v>
      </c>
      <c r="J117">
        <f t="shared" si="2"/>
        <v>15495</v>
      </c>
    </row>
    <row r="118" spans="1:10" ht="12.75">
      <c r="A118">
        <v>20040621</v>
      </c>
      <c r="B118" t="s">
        <v>9</v>
      </c>
      <c r="C118">
        <v>38.3</v>
      </c>
      <c r="D118">
        <v>20040630</v>
      </c>
      <c r="E118" t="s">
        <v>10</v>
      </c>
      <c r="F118">
        <v>36.83</v>
      </c>
      <c r="G118" s="3">
        <v>1470</v>
      </c>
      <c r="H118">
        <f t="shared" si="3"/>
        <v>-2415</v>
      </c>
      <c r="I118">
        <f>MAX(H$2:H118,0)</f>
        <v>11610</v>
      </c>
      <c r="J118">
        <f t="shared" si="2"/>
        <v>14025</v>
      </c>
    </row>
    <row r="119" spans="1:10" ht="12.75">
      <c r="A119">
        <v>20040630</v>
      </c>
      <c r="B119" t="s">
        <v>7</v>
      </c>
      <c r="C119">
        <v>36.83</v>
      </c>
      <c r="D119">
        <v>20040715</v>
      </c>
      <c r="E119" t="s">
        <v>9</v>
      </c>
      <c r="F119">
        <v>40.77</v>
      </c>
      <c r="G119" s="3">
        <v>3940</v>
      </c>
      <c r="H119">
        <f t="shared" si="3"/>
        <v>1525</v>
      </c>
      <c r="I119">
        <f>MAX(H$2:H119,0)</f>
        <v>11610</v>
      </c>
      <c r="J119">
        <f t="shared" si="2"/>
        <v>10085</v>
      </c>
    </row>
    <row r="120" spans="1:10" ht="12.75">
      <c r="A120">
        <v>20040715</v>
      </c>
      <c r="B120" t="s">
        <v>11</v>
      </c>
      <c r="C120">
        <v>40.93</v>
      </c>
      <c r="D120">
        <v>20040720</v>
      </c>
      <c r="E120" t="s">
        <v>8</v>
      </c>
      <c r="F120">
        <v>40.87</v>
      </c>
      <c r="G120" s="2">
        <v>-61</v>
      </c>
      <c r="H120">
        <f t="shared" si="3"/>
        <v>1464</v>
      </c>
      <c r="I120">
        <f>MAX(H$2:H120,0)</f>
        <v>11610</v>
      </c>
      <c r="J120">
        <f t="shared" si="2"/>
        <v>10146</v>
      </c>
    </row>
    <row r="121" spans="1:10" ht="12.75">
      <c r="A121">
        <v>20040720</v>
      </c>
      <c r="B121" t="s">
        <v>9</v>
      </c>
      <c r="C121">
        <v>40.87</v>
      </c>
      <c r="D121">
        <v>20040722</v>
      </c>
      <c r="E121" t="s">
        <v>10</v>
      </c>
      <c r="F121">
        <v>41.31</v>
      </c>
      <c r="G121" s="2">
        <v>-441</v>
      </c>
      <c r="H121">
        <f t="shared" si="3"/>
        <v>1023</v>
      </c>
      <c r="I121">
        <f>MAX(H$2:H121,0)</f>
        <v>11610</v>
      </c>
      <c r="J121">
        <f t="shared" si="2"/>
        <v>10587</v>
      </c>
    </row>
    <row r="122" spans="1:10" ht="12.75">
      <c r="A122">
        <v>20040722</v>
      </c>
      <c r="B122" t="s">
        <v>7</v>
      </c>
      <c r="C122">
        <v>41.31</v>
      </c>
      <c r="D122">
        <v>20040804</v>
      </c>
      <c r="E122" t="s">
        <v>8</v>
      </c>
      <c r="F122">
        <v>43.71</v>
      </c>
      <c r="G122" s="3">
        <v>2399</v>
      </c>
      <c r="H122">
        <f t="shared" si="3"/>
        <v>3422</v>
      </c>
      <c r="I122">
        <f>MAX(H$2:H122,0)</f>
        <v>11610</v>
      </c>
      <c r="J122">
        <f t="shared" si="2"/>
        <v>8188</v>
      </c>
    </row>
    <row r="123" spans="1:10" ht="12.75">
      <c r="A123">
        <v>20040804</v>
      </c>
      <c r="B123" t="s">
        <v>9</v>
      </c>
      <c r="C123">
        <v>43.71</v>
      </c>
      <c r="D123">
        <v>20040805</v>
      </c>
      <c r="E123" t="s">
        <v>10</v>
      </c>
      <c r="F123">
        <v>43.94</v>
      </c>
      <c r="G123" s="2">
        <v>-230</v>
      </c>
      <c r="H123">
        <f t="shared" si="3"/>
        <v>3192</v>
      </c>
      <c r="I123">
        <f>MAX(H$2:H123,0)</f>
        <v>11610</v>
      </c>
      <c r="J123">
        <f t="shared" si="2"/>
        <v>8418</v>
      </c>
    </row>
    <row r="124" spans="1:10" ht="12.75">
      <c r="A124">
        <v>20040805</v>
      </c>
      <c r="B124" t="s">
        <v>7</v>
      </c>
      <c r="C124">
        <v>43.94</v>
      </c>
      <c r="D124">
        <v>20040811</v>
      </c>
      <c r="E124" t="s">
        <v>8</v>
      </c>
      <c r="F124">
        <v>43.85</v>
      </c>
      <c r="G124" s="2">
        <v>-90</v>
      </c>
      <c r="H124">
        <f t="shared" si="3"/>
        <v>3102</v>
      </c>
      <c r="I124">
        <f>MAX(H$2:H124,0)</f>
        <v>11610</v>
      </c>
      <c r="J124">
        <f t="shared" si="2"/>
        <v>8508</v>
      </c>
    </row>
    <row r="125" spans="1:10" ht="12.75">
      <c r="A125">
        <v>20040811</v>
      </c>
      <c r="B125" t="s">
        <v>9</v>
      </c>
      <c r="C125">
        <v>43.85</v>
      </c>
      <c r="D125">
        <v>20040813</v>
      </c>
      <c r="E125" t="s">
        <v>10</v>
      </c>
      <c r="F125">
        <v>46.59</v>
      </c>
      <c r="G125" s="2">
        <v>-2740</v>
      </c>
      <c r="H125">
        <f t="shared" si="3"/>
        <v>362</v>
      </c>
      <c r="I125">
        <f>MAX(H$2:H125,0)</f>
        <v>11610</v>
      </c>
      <c r="J125">
        <f t="shared" si="2"/>
        <v>11248</v>
      </c>
    </row>
    <row r="126" spans="1:10" ht="12.75">
      <c r="A126">
        <v>20040813</v>
      </c>
      <c r="B126" t="s">
        <v>11</v>
      </c>
      <c r="C126">
        <v>46.03</v>
      </c>
      <c r="D126">
        <v>20040818</v>
      </c>
      <c r="E126" t="s">
        <v>8</v>
      </c>
      <c r="F126">
        <v>45.8</v>
      </c>
      <c r="G126" s="2">
        <v>-230</v>
      </c>
      <c r="H126">
        <f t="shared" si="3"/>
        <v>132</v>
      </c>
      <c r="I126">
        <f>MAX(H$2:H126,0)</f>
        <v>11610</v>
      </c>
      <c r="J126">
        <f t="shared" si="2"/>
        <v>11478</v>
      </c>
    </row>
    <row r="127" spans="1:10" ht="12.75">
      <c r="A127">
        <v>20040813</v>
      </c>
      <c r="B127" t="s">
        <v>7</v>
      </c>
      <c r="C127">
        <v>46.59</v>
      </c>
      <c r="D127">
        <v>20040813</v>
      </c>
      <c r="E127" t="s">
        <v>9</v>
      </c>
      <c r="F127">
        <v>46.58</v>
      </c>
      <c r="G127" s="2">
        <v>-10</v>
      </c>
      <c r="H127">
        <f t="shared" si="3"/>
        <v>122</v>
      </c>
      <c r="I127">
        <f>MAX(H$2:H127,0)</f>
        <v>11610</v>
      </c>
      <c r="J127">
        <f t="shared" si="2"/>
        <v>11488</v>
      </c>
    </row>
    <row r="128" spans="1:10" ht="12.75">
      <c r="A128">
        <v>20040818</v>
      </c>
      <c r="B128" t="s">
        <v>9</v>
      </c>
      <c r="C128">
        <v>45.8</v>
      </c>
      <c r="D128">
        <v>20040819</v>
      </c>
      <c r="E128" t="s">
        <v>10</v>
      </c>
      <c r="F128">
        <v>47.38</v>
      </c>
      <c r="G128" s="2">
        <v>-1580</v>
      </c>
      <c r="H128">
        <f t="shared" si="3"/>
        <v>-1458</v>
      </c>
      <c r="I128">
        <f>MAX(H$2:H128,0)</f>
        <v>11610</v>
      </c>
      <c r="J128">
        <f t="shared" si="2"/>
        <v>13068</v>
      </c>
    </row>
    <row r="129" spans="1:10" ht="12.75">
      <c r="A129">
        <v>20040819</v>
      </c>
      <c r="B129" t="s">
        <v>7</v>
      </c>
      <c r="C129">
        <v>47.38</v>
      </c>
      <c r="D129">
        <v>20040820</v>
      </c>
      <c r="E129" t="s">
        <v>8</v>
      </c>
      <c r="F129">
        <v>47.12</v>
      </c>
      <c r="G129" s="2">
        <v>-261</v>
      </c>
      <c r="H129">
        <f t="shared" si="3"/>
        <v>-1719</v>
      </c>
      <c r="I129">
        <f>MAX(H$2:H129,0)</f>
        <v>11610</v>
      </c>
      <c r="J129">
        <f t="shared" si="2"/>
        <v>13329</v>
      </c>
    </row>
    <row r="130" spans="1:10" ht="12.75">
      <c r="A130">
        <v>20040820</v>
      </c>
      <c r="B130" t="s">
        <v>9</v>
      </c>
      <c r="C130">
        <v>47.12</v>
      </c>
      <c r="D130">
        <v>20040901</v>
      </c>
      <c r="E130" t="s">
        <v>10</v>
      </c>
      <c r="F130">
        <v>43.3</v>
      </c>
      <c r="G130" s="3">
        <v>3819</v>
      </c>
      <c r="H130">
        <f t="shared" si="3"/>
        <v>2100</v>
      </c>
      <c r="I130">
        <f>MAX(H$2:H130,0)</f>
        <v>11610</v>
      </c>
      <c r="J130">
        <f t="shared" si="2"/>
        <v>9510</v>
      </c>
    </row>
    <row r="131" spans="1:10" ht="12.75">
      <c r="A131">
        <v>20040901</v>
      </c>
      <c r="B131" t="s">
        <v>7</v>
      </c>
      <c r="C131">
        <v>43.3</v>
      </c>
      <c r="D131">
        <v>20040910</v>
      </c>
      <c r="E131" t="s">
        <v>8</v>
      </c>
      <c r="F131">
        <v>43.79</v>
      </c>
      <c r="G131" s="3">
        <v>490</v>
      </c>
      <c r="H131">
        <f t="shared" si="3"/>
        <v>2590</v>
      </c>
      <c r="I131">
        <f>MAX(H$2:H131,0)</f>
        <v>11610</v>
      </c>
      <c r="J131">
        <f aca="true" t="shared" si="4" ref="J131:J194">I131-H131</f>
        <v>9020</v>
      </c>
    </row>
    <row r="132" spans="1:10" ht="12.75">
      <c r="A132">
        <v>20040910</v>
      </c>
      <c r="B132" t="s">
        <v>9</v>
      </c>
      <c r="C132">
        <v>43.79</v>
      </c>
      <c r="D132">
        <v>20040915</v>
      </c>
      <c r="E132" t="s">
        <v>7</v>
      </c>
      <c r="F132">
        <v>43.58</v>
      </c>
      <c r="G132" s="3">
        <v>209</v>
      </c>
      <c r="H132">
        <f aca="true" t="shared" si="5" ref="H132:H195">H131+G132</f>
        <v>2799</v>
      </c>
      <c r="I132">
        <f>MAX(H$2:H132,0)</f>
        <v>11610</v>
      </c>
      <c r="J132">
        <f t="shared" si="4"/>
        <v>8811</v>
      </c>
    </row>
    <row r="133" spans="1:10" ht="12.75">
      <c r="A133">
        <v>20040915</v>
      </c>
      <c r="B133" t="s">
        <v>12</v>
      </c>
      <c r="C133">
        <v>43.51</v>
      </c>
      <c r="D133">
        <v>20040917</v>
      </c>
      <c r="E133" t="s">
        <v>10</v>
      </c>
      <c r="F133">
        <v>45.46</v>
      </c>
      <c r="G133" s="2">
        <v>-1951</v>
      </c>
      <c r="H133">
        <f t="shared" si="5"/>
        <v>848</v>
      </c>
      <c r="I133">
        <f>MAX(H$2:H133,0)</f>
        <v>11610</v>
      </c>
      <c r="J133">
        <f t="shared" si="4"/>
        <v>10762</v>
      </c>
    </row>
    <row r="134" spans="1:10" ht="12.75">
      <c r="A134">
        <v>20040917</v>
      </c>
      <c r="B134" t="s">
        <v>7</v>
      </c>
      <c r="C134">
        <v>45.46</v>
      </c>
      <c r="D134">
        <v>20040929</v>
      </c>
      <c r="E134" t="s">
        <v>8</v>
      </c>
      <c r="F134">
        <v>48.85</v>
      </c>
      <c r="G134" s="3">
        <v>3389</v>
      </c>
      <c r="H134">
        <f t="shared" si="5"/>
        <v>4237</v>
      </c>
      <c r="I134">
        <f>MAX(H$2:H134,0)</f>
        <v>11610</v>
      </c>
      <c r="J134">
        <f t="shared" si="4"/>
        <v>7373</v>
      </c>
    </row>
    <row r="135" spans="1:10" ht="12.75">
      <c r="A135">
        <v>20040929</v>
      </c>
      <c r="B135" t="s">
        <v>9</v>
      </c>
      <c r="C135">
        <v>48.85</v>
      </c>
      <c r="D135">
        <v>20041001</v>
      </c>
      <c r="E135" t="s">
        <v>10</v>
      </c>
      <c r="F135">
        <v>50.07</v>
      </c>
      <c r="G135" s="2">
        <v>-1221</v>
      </c>
      <c r="H135">
        <f t="shared" si="5"/>
        <v>3016</v>
      </c>
      <c r="I135">
        <f>MAX(H$2:H135,0)</f>
        <v>11610</v>
      </c>
      <c r="J135">
        <f t="shared" si="4"/>
        <v>8594</v>
      </c>
    </row>
    <row r="136" spans="1:10" ht="12.75">
      <c r="A136">
        <v>20041001</v>
      </c>
      <c r="B136" t="s">
        <v>7</v>
      </c>
      <c r="C136">
        <v>50.07</v>
      </c>
      <c r="D136">
        <v>20041012</v>
      </c>
      <c r="E136" t="s">
        <v>8</v>
      </c>
      <c r="F136">
        <v>53.22</v>
      </c>
      <c r="G136" s="3">
        <v>3150</v>
      </c>
      <c r="H136">
        <f t="shared" si="5"/>
        <v>6166</v>
      </c>
      <c r="I136">
        <f>MAX(H$2:H136,0)</f>
        <v>11610</v>
      </c>
      <c r="J136">
        <f t="shared" si="4"/>
        <v>5444</v>
      </c>
    </row>
    <row r="137" spans="1:10" ht="12.75">
      <c r="A137">
        <v>20041012</v>
      </c>
      <c r="B137" t="s">
        <v>9</v>
      </c>
      <c r="C137">
        <v>53.22</v>
      </c>
      <c r="D137">
        <v>20041013</v>
      </c>
      <c r="E137" t="s">
        <v>10</v>
      </c>
      <c r="F137">
        <v>52.29</v>
      </c>
      <c r="G137" s="3">
        <v>930</v>
      </c>
      <c r="H137">
        <f t="shared" si="5"/>
        <v>7096</v>
      </c>
      <c r="I137">
        <f>MAX(H$2:H137,0)</f>
        <v>11610</v>
      </c>
      <c r="J137">
        <f t="shared" si="4"/>
        <v>4514</v>
      </c>
    </row>
    <row r="138" spans="1:10" ht="12.75">
      <c r="A138">
        <v>20041013</v>
      </c>
      <c r="B138" t="s">
        <v>7</v>
      </c>
      <c r="C138">
        <v>52.29</v>
      </c>
      <c r="D138">
        <v>20041014</v>
      </c>
      <c r="E138" t="s">
        <v>9</v>
      </c>
      <c r="F138">
        <v>54.76</v>
      </c>
      <c r="G138" s="3">
        <v>2470</v>
      </c>
      <c r="H138">
        <f t="shared" si="5"/>
        <v>9566</v>
      </c>
      <c r="I138">
        <f>MAX(H$2:H138,0)</f>
        <v>11610</v>
      </c>
      <c r="J138">
        <f t="shared" si="4"/>
        <v>2044</v>
      </c>
    </row>
    <row r="139" spans="1:10" ht="12.75">
      <c r="A139">
        <v>20041014</v>
      </c>
      <c r="B139" t="s">
        <v>11</v>
      </c>
      <c r="C139">
        <v>54.06</v>
      </c>
      <c r="D139">
        <v>20041018</v>
      </c>
      <c r="E139" t="s">
        <v>8</v>
      </c>
      <c r="F139">
        <v>52.34</v>
      </c>
      <c r="G139" s="2">
        <v>-1721</v>
      </c>
      <c r="H139">
        <f t="shared" si="5"/>
        <v>7845</v>
      </c>
      <c r="I139">
        <f>MAX(H$2:H139,0)</f>
        <v>11610</v>
      </c>
      <c r="J139">
        <f t="shared" si="4"/>
        <v>3765</v>
      </c>
    </row>
    <row r="140" spans="1:10" ht="12.75">
      <c r="A140">
        <v>20041018</v>
      </c>
      <c r="B140" t="s">
        <v>9</v>
      </c>
      <c r="C140">
        <v>52.34</v>
      </c>
      <c r="D140">
        <v>20041020</v>
      </c>
      <c r="E140" t="s">
        <v>10</v>
      </c>
      <c r="F140">
        <v>53.9</v>
      </c>
      <c r="G140" s="2">
        <v>-1561</v>
      </c>
      <c r="H140">
        <f t="shared" si="5"/>
        <v>6284</v>
      </c>
      <c r="I140">
        <f>MAX(H$2:H140,0)</f>
        <v>11610</v>
      </c>
      <c r="J140">
        <f t="shared" si="4"/>
        <v>5326</v>
      </c>
    </row>
    <row r="141" spans="1:10" ht="12.75">
      <c r="A141">
        <v>20041020</v>
      </c>
      <c r="B141" t="s">
        <v>7</v>
      </c>
      <c r="C141">
        <v>53.9</v>
      </c>
      <c r="D141">
        <v>20041027</v>
      </c>
      <c r="E141" t="s">
        <v>8</v>
      </c>
      <c r="F141">
        <v>54.46</v>
      </c>
      <c r="G141" s="3">
        <v>559</v>
      </c>
      <c r="H141">
        <f t="shared" si="5"/>
        <v>6843</v>
      </c>
      <c r="I141">
        <f>MAX(H$2:H141,0)</f>
        <v>11610</v>
      </c>
      <c r="J141">
        <f t="shared" si="4"/>
        <v>4767</v>
      </c>
    </row>
    <row r="142" spans="1:10" ht="12.75">
      <c r="A142">
        <v>20041027</v>
      </c>
      <c r="B142" t="s">
        <v>9</v>
      </c>
      <c r="C142">
        <v>54.46</v>
      </c>
      <c r="D142">
        <v>20041110</v>
      </c>
      <c r="E142" t="s">
        <v>10</v>
      </c>
      <c r="F142">
        <v>48.99</v>
      </c>
      <c r="G142" s="3">
        <v>5469</v>
      </c>
      <c r="H142">
        <f t="shared" si="5"/>
        <v>12312</v>
      </c>
      <c r="I142">
        <f>MAX(H$2:H142,0)</f>
        <v>12312</v>
      </c>
      <c r="J142">
        <f t="shared" si="4"/>
        <v>0</v>
      </c>
    </row>
    <row r="143" spans="1:10" ht="12.75">
      <c r="A143">
        <v>20041110</v>
      </c>
      <c r="B143" t="s">
        <v>7</v>
      </c>
      <c r="C143">
        <v>48.99</v>
      </c>
      <c r="D143">
        <v>20041112</v>
      </c>
      <c r="E143" t="s">
        <v>9</v>
      </c>
      <c r="F143">
        <v>47.32</v>
      </c>
      <c r="G143" s="2">
        <v>-1671</v>
      </c>
      <c r="H143">
        <f t="shared" si="5"/>
        <v>10641</v>
      </c>
      <c r="I143">
        <f>MAX(H$2:H143,0)</f>
        <v>12312</v>
      </c>
      <c r="J143">
        <f t="shared" si="4"/>
        <v>1671</v>
      </c>
    </row>
    <row r="144" spans="1:10" ht="12.75">
      <c r="A144">
        <v>20041112</v>
      </c>
      <c r="B144" t="s">
        <v>11</v>
      </c>
      <c r="C144">
        <v>47.41</v>
      </c>
      <c r="D144">
        <v>20041115</v>
      </c>
      <c r="E144" t="s">
        <v>8</v>
      </c>
      <c r="F144">
        <v>45.76</v>
      </c>
      <c r="G144" s="2">
        <v>-1651</v>
      </c>
      <c r="H144">
        <f t="shared" si="5"/>
        <v>8990</v>
      </c>
      <c r="I144">
        <f>MAX(H$2:H144,0)</f>
        <v>12312</v>
      </c>
      <c r="J144">
        <f t="shared" si="4"/>
        <v>3322</v>
      </c>
    </row>
    <row r="145" spans="1:10" ht="12.75">
      <c r="A145">
        <v>20041115</v>
      </c>
      <c r="B145" t="s">
        <v>9</v>
      </c>
      <c r="C145">
        <v>45.76</v>
      </c>
      <c r="D145">
        <v>20041117</v>
      </c>
      <c r="E145" t="s">
        <v>10</v>
      </c>
      <c r="F145">
        <v>46.94</v>
      </c>
      <c r="G145" s="2">
        <v>-1181</v>
      </c>
      <c r="H145">
        <f t="shared" si="5"/>
        <v>7809</v>
      </c>
      <c r="I145">
        <f>MAX(H$2:H145,0)</f>
        <v>12312</v>
      </c>
      <c r="J145">
        <f t="shared" si="4"/>
        <v>4503</v>
      </c>
    </row>
    <row r="146" spans="1:10" ht="12.75">
      <c r="A146">
        <v>20041117</v>
      </c>
      <c r="B146" t="s">
        <v>7</v>
      </c>
      <c r="C146">
        <v>46.94</v>
      </c>
      <c r="D146">
        <v>20041118</v>
      </c>
      <c r="E146" t="s">
        <v>8</v>
      </c>
      <c r="F146">
        <v>46.42</v>
      </c>
      <c r="G146" s="2">
        <v>-521</v>
      </c>
      <c r="H146">
        <f t="shared" si="5"/>
        <v>7288</v>
      </c>
      <c r="I146">
        <f>MAX(H$2:H146,0)</f>
        <v>12312</v>
      </c>
      <c r="J146">
        <f t="shared" si="4"/>
        <v>5024</v>
      </c>
    </row>
    <row r="147" spans="1:10" ht="12.75">
      <c r="A147">
        <v>20041118</v>
      </c>
      <c r="B147" t="s">
        <v>9</v>
      </c>
      <c r="C147">
        <v>46.42</v>
      </c>
      <c r="D147">
        <v>20041119</v>
      </c>
      <c r="E147" t="s">
        <v>10</v>
      </c>
      <c r="F147">
        <v>47.65</v>
      </c>
      <c r="G147" s="2">
        <v>-1231</v>
      </c>
      <c r="H147">
        <f t="shared" si="5"/>
        <v>6057</v>
      </c>
      <c r="I147">
        <f>MAX(H$2:H147,0)</f>
        <v>12312</v>
      </c>
      <c r="J147">
        <f t="shared" si="4"/>
        <v>6255</v>
      </c>
    </row>
    <row r="148" spans="1:10" ht="12.75">
      <c r="A148">
        <v>20041119</v>
      </c>
      <c r="B148" t="s">
        <v>7</v>
      </c>
      <c r="C148">
        <v>47.65</v>
      </c>
      <c r="D148">
        <v>20041130</v>
      </c>
      <c r="E148" t="s">
        <v>8</v>
      </c>
      <c r="F148">
        <v>49.07</v>
      </c>
      <c r="G148" s="3">
        <v>1419</v>
      </c>
      <c r="H148">
        <f t="shared" si="5"/>
        <v>7476</v>
      </c>
      <c r="I148">
        <f>MAX(H$2:H148,0)</f>
        <v>12312</v>
      </c>
      <c r="J148">
        <f t="shared" si="4"/>
        <v>4836</v>
      </c>
    </row>
    <row r="149" spans="1:10" ht="12.75">
      <c r="A149">
        <v>20041130</v>
      </c>
      <c r="B149" t="s">
        <v>9</v>
      </c>
      <c r="C149">
        <v>49.07</v>
      </c>
      <c r="D149">
        <v>20041208</v>
      </c>
      <c r="E149" t="s">
        <v>10</v>
      </c>
      <c r="F149">
        <v>42.11</v>
      </c>
      <c r="G149" s="3">
        <v>6959</v>
      </c>
      <c r="H149">
        <f t="shared" si="5"/>
        <v>14435</v>
      </c>
      <c r="I149">
        <f>MAX(H$2:H149,0)</f>
        <v>14435</v>
      </c>
      <c r="J149">
        <f t="shared" si="4"/>
        <v>0</v>
      </c>
    </row>
    <row r="150" spans="1:10" ht="12.75">
      <c r="A150">
        <v>20041208</v>
      </c>
      <c r="B150" t="s">
        <v>7</v>
      </c>
      <c r="C150">
        <v>42.11</v>
      </c>
      <c r="D150">
        <v>20041210</v>
      </c>
      <c r="E150" t="s">
        <v>8</v>
      </c>
      <c r="F150">
        <v>42.14</v>
      </c>
      <c r="G150" s="3">
        <v>29</v>
      </c>
      <c r="H150">
        <f t="shared" si="5"/>
        <v>14464</v>
      </c>
      <c r="I150">
        <f>MAX(H$2:H150,0)</f>
        <v>14464</v>
      </c>
      <c r="J150">
        <f t="shared" si="4"/>
        <v>0</v>
      </c>
    </row>
    <row r="151" spans="1:10" ht="12.75">
      <c r="A151">
        <v>20041210</v>
      </c>
      <c r="B151" t="s">
        <v>9</v>
      </c>
      <c r="C151">
        <v>42.14</v>
      </c>
      <c r="D151">
        <v>20041214</v>
      </c>
      <c r="E151" t="s">
        <v>7</v>
      </c>
      <c r="F151">
        <v>41.82</v>
      </c>
      <c r="G151" s="3">
        <v>319</v>
      </c>
      <c r="H151">
        <f t="shared" si="5"/>
        <v>14783</v>
      </c>
      <c r="I151">
        <f>MAX(H$2:H151,0)</f>
        <v>14783</v>
      </c>
      <c r="J151">
        <f t="shared" si="4"/>
        <v>0</v>
      </c>
    </row>
    <row r="152" spans="1:10" ht="12.75">
      <c r="A152">
        <v>20041214</v>
      </c>
      <c r="B152" t="s">
        <v>12</v>
      </c>
      <c r="C152">
        <v>42.45</v>
      </c>
      <c r="D152">
        <v>20041215</v>
      </c>
      <c r="E152" t="s">
        <v>10</v>
      </c>
      <c r="F152">
        <v>43.66</v>
      </c>
      <c r="G152" s="2">
        <v>-1210</v>
      </c>
      <c r="H152">
        <f t="shared" si="5"/>
        <v>13573</v>
      </c>
      <c r="I152">
        <f>MAX(H$2:H152,0)</f>
        <v>14783</v>
      </c>
      <c r="J152">
        <f t="shared" si="4"/>
        <v>1210</v>
      </c>
    </row>
    <row r="153" spans="1:10" ht="12.75">
      <c r="A153">
        <v>20041215</v>
      </c>
      <c r="B153" t="s">
        <v>7</v>
      </c>
      <c r="C153">
        <v>43.66</v>
      </c>
      <c r="D153">
        <v>20041222</v>
      </c>
      <c r="E153" t="s">
        <v>8</v>
      </c>
      <c r="F153">
        <v>44.99</v>
      </c>
      <c r="G153" s="3">
        <v>1330</v>
      </c>
      <c r="H153">
        <f t="shared" si="5"/>
        <v>14903</v>
      </c>
      <c r="I153">
        <f>MAX(H$2:H153,0)</f>
        <v>14903</v>
      </c>
      <c r="J153">
        <f t="shared" si="4"/>
        <v>0</v>
      </c>
    </row>
    <row r="154" spans="1:10" ht="12.75">
      <c r="A154">
        <v>20041222</v>
      </c>
      <c r="B154" t="s">
        <v>9</v>
      </c>
      <c r="C154">
        <v>44.99</v>
      </c>
      <c r="D154">
        <v>20050104</v>
      </c>
      <c r="E154" t="s">
        <v>10</v>
      </c>
      <c r="F154">
        <v>43.23</v>
      </c>
      <c r="G154" s="3">
        <v>1759</v>
      </c>
      <c r="H154">
        <f t="shared" si="5"/>
        <v>16662</v>
      </c>
      <c r="I154">
        <f>MAX(H$2:H154,0)</f>
        <v>16662</v>
      </c>
      <c r="J154">
        <f t="shared" si="4"/>
        <v>0</v>
      </c>
    </row>
    <row r="155" spans="1:10" ht="12.75">
      <c r="A155">
        <v>20050104</v>
      </c>
      <c r="B155" t="s">
        <v>7</v>
      </c>
      <c r="C155">
        <v>43.23</v>
      </c>
      <c r="D155">
        <v>20050112</v>
      </c>
      <c r="E155" t="s">
        <v>8</v>
      </c>
      <c r="F155">
        <v>45.02</v>
      </c>
      <c r="G155" s="3">
        <v>1789</v>
      </c>
      <c r="H155">
        <f t="shared" si="5"/>
        <v>18451</v>
      </c>
      <c r="I155">
        <f>MAX(H$2:H155,0)</f>
        <v>18451</v>
      </c>
      <c r="J155">
        <f t="shared" si="4"/>
        <v>0</v>
      </c>
    </row>
    <row r="156" spans="1:10" ht="12.75">
      <c r="A156">
        <v>20050112</v>
      </c>
      <c r="B156" t="s">
        <v>9</v>
      </c>
      <c r="C156">
        <v>45.02</v>
      </c>
      <c r="D156">
        <v>20050113</v>
      </c>
      <c r="E156" t="s">
        <v>10</v>
      </c>
      <c r="F156">
        <v>47.79</v>
      </c>
      <c r="G156" s="2">
        <v>-2771</v>
      </c>
      <c r="H156">
        <f t="shared" si="5"/>
        <v>15680</v>
      </c>
      <c r="I156">
        <f>MAX(H$2:H156,0)</f>
        <v>18451</v>
      </c>
      <c r="J156">
        <f t="shared" si="4"/>
        <v>2771</v>
      </c>
    </row>
    <row r="157" spans="1:10" ht="12.75">
      <c r="A157">
        <v>20050113</v>
      </c>
      <c r="B157" t="s">
        <v>7</v>
      </c>
      <c r="C157">
        <v>47.79</v>
      </c>
      <c r="D157">
        <v>20050114</v>
      </c>
      <c r="E157" t="s">
        <v>9</v>
      </c>
      <c r="F157">
        <v>48.38</v>
      </c>
      <c r="G157" s="3">
        <v>590</v>
      </c>
      <c r="H157">
        <f t="shared" si="5"/>
        <v>16270</v>
      </c>
      <c r="I157">
        <f>MAX(H$2:H157,0)</f>
        <v>18451</v>
      </c>
      <c r="J157">
        <f t="shared" si="4"/>
        <v>2181</v>
      </c>
    </row>
    <row r="158" spans="1:10" ht="12.75">
      <c r="A158">
        <v>20050114</v>
      </c>
      <c r="B158" t="s">
        <v>11</v>
      </c>
      <c r="C158">
        <v>48.53</v>
      </c>
      <c r="D158">
        <v>20050124</v>
      </c>
      <c r="E158" t="s">
        <v>8</v>
      </c>
      <c r="F158">
        <v>47.99</v>
      </c>
      <c r="G158" s="2">
        <v>-540</v>
      </c>
      <c r="H158">
        <f t="shared" si="5"/>
        <v>15730</v>
      </c>
      <c r="I158">
        <f>MAX(H$2:H158,0)</f>
        <v>18451</v>
      </c>
      <c r="J158">
        <f t="shared" si="4"/>
        <v>2721</v>
      </c>
    </row>
    <row r="159" spans="1:10" ht="12.75">
      <c r="A159">
        <v>20050124</v>
      </c>
      <c r="B159" t="s">
        <v>9</v>
      </c>
      <c r="C159">
        <v>47.99</v>
      </c>
      <c r="D159">
        <v>20050131</v>
      </c>
      <c r="E159" t="s">
        <v>10</v>
      </c>
      <c r="F159">
        <v>47.38</v>
      </c>
      <c r="G159" s="3">
        <v>610</v>
      </c>
      <c r="H159">
        <f t="shared" si="5"/>
        <v>16340</v>
      </c>
      <c r="I159">
        <f>MAX(H$2:H159,0)</f>
        <v>18451</v>
      </c>
      <c r="J159">
        <f t="shared" si="4"/>
        <v>2111</v>
      </c>
    </row>
    <row r="160" spans="1:10" ht="12.75">
      <c r="A160">
        <v>20050131</v>
      </c>
      <c r="B160" t="s">
        <v>7</v>
      </c>
      <c r="C160">
        <v>47.38</v>
      </c>
      <c r="D160">
        <v>20050207</v>
      </c>
      <c r="E160" t="s">
        <v>8</v>
      </c>
      <c r="F160">
        <v>45.4</v>
      </c>
      <c r="G160" s="2">
        <v>-1980</v>
      </c>
      <c r="H160">
        <f t="shared" si="5"/>
        <v>14360</v>
      </c>
      <c r="I160">
        <f>MAX(H$2:H160,0)</f>
        <v>18451</v>
      </c>
      <c r="J160">
        <f t="shared" si="4"/>
        <v>4091</v>
      </c>
    </row>
    <row r="161" spans="1:10" ht="12.75">
      <c r="A161">
        <v>20050207</v>
      </c>
      <c r="B161" t="s">
        <v>9</v>
      </c>
      <c r="C161">
        <v>45.4</v>
      </c>
      <c r="D161">
        <v>20050209</v>
      </c>
      <c r="E161" t="s">
        <v>10</v>
      </c>
      <c r="F161">
        <v>46.06</v>
      </c>
      <c r="G161" s="2">
        <v>-660</v>
      </c>
      <c r="H161">
        <f t="shared" si="5"/>
        <v>13700</v>
      </c>
      <c r="I161">
        <f>MAX(H$2:H161,0)</f>
        <v>18451</v>
      </c>
      <c r="J161">
        <f t="shared" si="4"/>
        <v>4751</v>
      </c>
    </row>
    <row r="162" spans="1:10" ht="12.75">
      <c r="A162">
        <v>20050209</v>
      </c>
      <c r="B162" t="s">
        <v>7</v>
      </c>
      <c r="C162">
        <v>46.06</v>
      </c>
      <c r="D162">
        <v>20050214</v>
      </c>
      <c r="E162" t="s">
        <v>9</v>
      </c>
      <c r="F162">
        <v>47.44</v>
      </c>
      <c r="G162" s="3">
        <v>1380</v>
      </c>
      <c r="H162">
        <f t="shared" si="5"/>
        <v>15080</v>
      </c>
      <c r="I162">
        <f>MAX(H$2:H162,0)</f>
        <v>18451</v>
      </c>
      <c r="J162">
        <f t="shared" si="4"/>
        <v>3371</v>
      </c>
    </row>
    <row r="163" spans="1:10" ht="12.75">
      <c r="A163">
        <v>20050214</v>
      </c>
      <c r="B163" t="s">
        <v>11</v>
      </c>
      <c r="C163">
        <v>48.02</v>
      </c>
      <c r="D163">
        <v>20050216</v>
      </c>
      <c r="E163" t="s">
        <v>8</v>
      </c>
      <c r="F163">
        <v>47.87</v>
      </c>
      <c r="G163" s="2">
        <v>-151</v>
      </c>
      <c r="H163">
        <f t="shared" si="5"/>
        <v>14929</v>
      </c>
      <c r="I163">
        <f>MAX(H$2:H163,0)</f>
        <v>18451</v>
      </c>
      <c r="J163">
        <f t="shared" si="4"/>
        <v>3522</v>
      </c>
    </row>
    <row r="164" spans="1:10" ht="12.75">
      <c r="A164">
        <v>20050216</v>
      </c>
      <c r="B164" t="s">
        <v>9</v>
      </c>
      <c r="C164">
        <v>47.87</v>
      </c>
      <c r="D164">
        <v>20050218</v>
      </c>
      <c r="E164" t="s">
        <v>10</v>
      </c>
      <c r="F164">
        <v>49.04</v>
      </c>
      <c r="G164" s="2">
        <v>-1171</v>
      </c>
      <c r="H164">
        <f t="shared" si="5"/>
        <v>13758</v>
      </c>
      <c r="I164">
        <f>MAX(H$2:H164,0)</f>
        <v>18451</v>
      </c>
      <c r="J164">
        <f t="shared" si="4"/>
        <v>4693</v>
      </c>
    </row>
    <row r="165" spans="1:10" ht="12.75">
      <c r="A165">
        <v>20050218</v>
      </c>
      <c r="B165" t="s">
        <v>7</v>
      </c>
      <c r="C165">
        <v>49.04</v>
      </c>
      <c r="D165">
        <v>20050228</v>
      </c>
      <c r="E165" t="s">
        <v>8</v>
      </c>
      <c r="F165">
        <v>51.31</v>
      </c>
      <c r="G165" s="3">
        <v>2270</v>
      </c>
      <c r="H165">
        <f t="shared" si="5"/>
        <v>16028</v>
      </c>
      <c r="I165">
        <f>MAX(H$2:H165,0)</f>
        <v>18451</v>
      </c>
      <c r="J165">
        <f t="shared" si="4"/>
        <v>2423</v>
      </c>
    </row>
    <row r="166" spans="1:10" ht="12.75">
      <c r="A166">
        <v>20050228</v>
      </c>
      <c r="B166" t="s">
        <v>9</v>
      </c>
      <c r="C166">
        <v>51.31</v>
      </c>
      <c r="D166">
        <v>20050302</v>
      </c>
      <c r="E166" t="s">
        <v>10</v>
      </c>
      <c r="F166">
        <v>52.33</v>
      </c>
      <c r="G166" s="2">
        <v>-1021</v>
      </c>
      <c r="H166">
        <f t="shared" si="5"/>
        <v>15007</v>
      </c>
      <c r="I166">
        <f>MAX(H$2:H166,0)</f>
        <v>18451</v>
      </c>
      <c r="J166">
        <f t="shared" si="4"/>
        <v>3444</v>
      </c>
    </row>
    <row r="167" spans="1:10" ht="12.75">
      <c r="A167">
        <v>20050302</v>
      </c>
      <c r="B167" t="s">
        <v>7</v>
      </c>
      <c r="C167">
        <v>52.33</v>
      </c>
      <c r="D167">
        <v>20050310</v>
      </c>
      <c r="E167" t="s">
        <v>8</v>
      </c>
      <c r="F167">
        <v>53.23</v>
      </c>
      <c r="G167" s="3">
        <v>899</v>
      </c>
      <c r="H167">
        <f t="shared" si="5"/>
        <v>15906</v>
      </c>
      <c r="I167">
        <f>MAX(H$2:H167,0)</f>
        <v>18451</v>
      </c>
      <c r="J167">
        <f t="shared" si="4"/>
        <v>2545</v>
      </c>
    </row>
    <row r="168" spans="1:10" ht="12.75">
      <c r="A168">
        <v>20050310</v>
      </c>
      <c r="B168" t="s">
        <v>9</v>
      </c>
      <c r="C168">
        <v>53.23</v>
      </c>
      <c r="D168">
        <v>20050311</v>
      </c>
      <c r="E168" t="s">
        <v>10</v>
      </c>
      <c r="F168">
        <v>53.85</v>
      </c>
      <c r="G168" s="2">
        <v>-621</v>
      </c>
      <c r="H168">
        <f t="shared" si="5"/>
        <v>15285</v>
      </c>
      <c r="I168">
        <f>MAX(H$2:H168,0)</f>
        <v>18451</v>
      </c>
      <c r="J168">
        <f t="shared" si="4"/>
        <v>3166</v>
      </c>
    </row>
    <row r="169" spans="1:10" ht="12.75">
      <c r="A169">
        <v>20050311</v>
      </c>
      <c r="B169" t="s">
        <v>7</v>
      </c>
      <c r="C169">
        <v>53.85</v>
      </c>
      <c r="D169">
        <v>20050314</v>
      </c>
      <c r="E169" t="s">
        <v>9</v>
      </c>
      <c r="F169">
        <v>54.95</v>
      </c>
      <c r="G169" s="3">
        <v>1099</v>
      </c>
      <c r="H169">
        <f t="shared" si="5"/>
        <v>16384</v>
      </c>
      <c r="I169">
        <f>MAX(H$2:H169,0)</f>
        <v>18451</v>
      </c>
      <c r="J169">
        <f t="shared" si="4"/>
        <v>2067</v>
      </c>
    </row>
    <row r="170" spans="1:10" ht="12.75">
      <c r="A170">
        <v>20050314</v>
      </c>
      <c r="B170" t="s">
        <v>11</v>
      </c>
      <c r="C170">
        <v>55.65</v>
      </c>
      <c r="D170">
        <v>20050322</v>
      </c>
      <c r="E170" t="s">
        <v>8</v>
      </c>
      <c r="F170">
        <v>56.71</v>
      </c>
      <c r="G170" s="3">
        <v>1059</v>
      </c>
      <c r="H170">
        <f t="shared" si="5"/>
        <v>17443</v>
      </c>
      <c r="I170">
        <f>MAX(H$2:H170,0)</f>
        <v>18451</v>
      </c>
      <c r="J170">
        <f t="shared" si="4"/>
        <v>1008</v>
      </c>
    </row>
    <row r="171" spans="1:10" ht="12.75">
      <c r="A171">
        <v>20050322</v>
      </c>
      <c r="B171" t="s">
        <v>9</v>
      </c>
      <c r="C171">
        <v>56.71</v>
      </c>
      <c r="D171">
        <v>20050331</v>
      </c>
      <c r="E171" t="s">
        <v>10</v>
      </c>
      <c r="F171">
        <v>56.1</v>
      </c>
      <c r="G171" s="3">
        <v>610</v>
      </c>
      <c r="H171">
        <f t="shared" si="5"/>
        <v>18053</v>
      </c>
      <c r="I171">
        <f>MAX(H$2:H171,0)</f>
        <v>18451</v>
      </c>
      <c r="J171">
        <f t="shared" si="4"/>
        <v>398</v>
      </c>
    </row>
    <row r="172" spans="1:10" ht="12.75">
      <c r="A172">
        <v>20050331</v>
      </c>
      <c r="B172" t="s">
        <v>7</v>
      </c>
      <c r="C172">
        <v>56.1</v>
      </c>
      <c r="D172">
        <v>20050407</v>
      </c>
      <c r="E172" t="s">
        <v>8</v>
      </c>
      <c r="F172">
        <v>55.23</v>
      </c>
      <c r="G172" s="2">
        <v>-870</v>
      </c>
      <c r="H172">
        <f t="shared" si="5"/>
        <v>17183</v>
      </c>
      <c r="I172">
        <f>MAX(H$2:H172,0)</f>
        <v>18451</v>
      </c>
      <c r="J172">
        <f t="shared" si="4"/>
        <v>1268</v>
      </c>
    </row>
    <row r="173" spans="1:10" ht="12.75">
      <c r="A173">
        <v>20050407</v>
      </c>
      <c r="B173" t="s">
        <v>9</v>
      </c>
      <c r="C173">
        <v>55.23</v>
      </c>
      <c r="D173">
        <v>20050414</v>
      </c>
      <c r="E173" t="s">
        <v>7</v>
      </c>
      <c r="F173">
        <v>51.13</v>
      </c>
      <c r="G173" s="3">
        <v>4100</v>
      </c>
      <c r="H173">
        <f t="shared" si="5"/>
        <v>21283</v>
      </c>
      <c r="I173">
        <f>MAX(H$2:H173,0)</f>
        <v>21283</v>
      </c>
      <c r="J173">
        <f t="shared" si="4"/>
        <v>0</v>
      </c>
    </row>
    <row r="174" spans="1:10" ht="12.75">
      <c r="A174">
        <v>20050414</v>
      </c>
      <c r="B174" t="s">
        <v>12</v>
      </c>
      <c r="C174">
        <v>52.78</v>
      </c>
      <c r="D174">
        <v>20050419</v>
      </c>
      <c r="E174" t="s">
        <v>10</v>
      </c>
      <c r="F174">
        <v>53</v>
      </c>
      <c r="G174" s="2">
        <v>-221</v>
      </c>
      <c r="H174">
        <f t="shared" si="5"/>
        <v>21062</v>
      </c>
      <c r="I174">
        <f>MAX(H$2:H174,0)</f>
        <v>21283</v>
      </c>
      <c r="J174">
        <f t="shared" si="4"/>
        <v>221</v>
      </c>
    </row>
    <row r="175" spans="1:10" ht="12.75">
      <c r="A175">
        <v>20050419</v>
      </c>
      <c r="B175" t="s">
        <v>7</v>
      </c>
      <c r="C175">
        <v>53</v>
      </c>
      <c r="D175">
        <v>20050427</v>
      </c>
      <c r="E175" t="s">
        <v>8</v>
      </c>
      <c r="F175">
        <v>53.03</v>
      </c>
      <c r="G175" s="3">
        <v>29</v>
      </c>
      <c r="H175">
        <f t="shared" si="5"/>
        <v>21091</v>
      </c>
      <c r="I175">
        <f>MAX(H$2:H175,0)</f>
        <v>21283</v>
      </c>
      <c r="J175">
        <f t="shared" si="4"/>
        <v>192</v>
      </c>
    </row>
    <row r="176" spans="1:10" ht="12.75">
      <c r="A176">
        <v>20050427</v>
      </c>
      <c r="B176" t="s">
        <v>9</v>
      </c>
      <c r="C176">
        <v>53.03</v>
      </c>
      <c r="D176">
        <v>20050504</v>
      </c>
      <c r="E176" t="s">
        <v>10</v>
      </c>
      <c r="F176">
        <v>50.67</v>
      </c>
      <c r="G176" s="3">
        <v>2360</v>
      </c>
      <c r="H176">
        <f t="shared" si="5"/>
        <v>23451</v>
      </c>
      <c r="I176">
        <f>MAX(H$2:H176,0)</f>
        <v>23451</v>
      </c>
      <c r="J176">
        <f t="shared" si="4"/>
        <v>0</v>
      </c>
    </row>
    <row r="177" spans="1:10" ht="12.75">
      <c r="A177">
        <v>20050504</v>
      </c>
      <c r="B177" t="s">
        <v>7</v>
      </c>
      <c r="C177">
        <v>50.67</v>
      </c>
      <c r="D177">
        <v>20050506</v>
      </c>
      <c r="E177" t="s">
        <v>8</v>
      </c>
      <c r="F177">
        <v>50.28</v>
      </c>
      <c r="G177" s="2">
        <v>-390</v>
      </c>
      <c r="H177">
        <f t="shared" si="5"/>
        <v>23061</v>
      </c>
      <c r="I177">
        <f>MAX(H$2:H177,0)</f>
        <v>23451</v>
      </c>
      <c r="J177">
        <f t="shared" si="4"/>
        <v>390</v>
      </c>
    </row>
    <row r="178" spans="1:10" ht="12.75">
      <c r="A178">
        <v>20050506</v>
      </c>
      <c r="B178" t="s">
        <v>9</v>
      </c>
      <c r="C178">
        <v>50.28</v>
      </c>
      <c r="D178">
        <v>20050513</v>
      </c>
      <c r="E178" t="s">
        <v>7</v>
      </c>
      <c r="F178">
        <v>48.67</v>
      </c>
      <c r="G178" s="3">
        <v>1610</v>
      </c>
      <c r="H178">
        <f t="shared" si="5"/>
        <v>24671</v>
      </c>
      <c r="I178">
        <f>MAX(H$2:H178,0)</f>
        <v>24671</v>
      </c>
      <c r="J178">
        <f t="shared" si="4"/>
        <v>0</v>
      </c>
    </row>
    <row r="179" spans="1:10" ht="12.75">
      <c r="A179">
        <v>20050513</v>
      </c>
      <c r="B179" t="s">
        <v>12</v>
      </c>
      <c r="C179">
        <v>50.28</v>
      </c>
      <c r="D179">
        <v>20050519</v>
      </c>
      <c r="E179" t="s">
        <v>10</v>
      </c>
      <c r="F179">
        <v>49.76</v>
      </c>
      <c r="G179" s="3">
        <v>519</v>
      </c>
      <c r="H179">
        <f t="shared" si="5"/>
        <v>25190</v>
      </c>
      <c r="I179">
        <f>MAX(H$2:H179,0)</f>
        <v>25190</v>
      </c>
      <c r="J179">
        <f t="shared" si="4"/>
        <v>0</v>
      </c>
    </row>
    <row r="180" spans="1:10" ht="12.75">
      <c r="A180">
        <v>20050519</v>
      </c>
      <c r="B180" t="s">
        <v>7</v>
      </c>
      <c r="C180">
        <v>49.76</v>
      </c>
      <c r="D180">
        <v>20050608</v>
      </c>
      <c r="E180" t="s">
        <v>8</v>
      </c>
      <c r="F180">
        <v>52.48</v>
      </c>
      <c r="G180" s="3">
        <v>2719</v>
      </c>
      <c r="H180">
        <f t="shared" si="5"/>
        <v>27909</v>
      </c>
      <c r="I180">
        <f>MAX(H$2:H180,0)</f>
        <v>27909</v>
      </c>
      <c r="J180">
        <f t="shared" si="4"/>
        <v>0</v>
      </c>
    </row>
    <row r="181" spans="1:10" ht="12.75">
      <c r="A181">
        <v>20050608</v>
      </c>
      <c r="B181" t="s">
        <v>9</v>
      </c>
      <c r="C181">
        <v>52.48</v>
      </c>
      <c r="D181">
        <v>20050609</v>
      </c>
      <c r="E181" t="s">
        <v>10</v>
      </c>
      <c r="F181">
        <v>54.24</v>
      </c>
      <c r="G181" s="2">
        <v>-1761</v>
      </c>
      <c r="H181">
        <f t="shared" si="5"/>
        <v>26148</v>
      </c>
      <c r="I181">
        <f>MAX(H$2:H181,0)</f>
        <v>27909</v>
      </c>
      <c r="J181">
        <f t="shared" si="4"/>
        <v>1761</v>
      </c>
    </row>
    <row r="182" spans="1:10" ht="12.75">
      <c r="A182">
        <v>20050609</v>
      </c>
      <c r="B182" t="s">
        <v>7</v>
      </c>
      <c r="C182">
        <v>54.24</v>
      </c>
      <c r="D182">
        <v>20050614</v>
      </c>
      <c r="E182" t="s">
        <v>9</v>
      </c>
      <c r="F182">
        <v>55</v>
      </c>
      <c r="G182" s="3">
        <v>759</v>
      </c>
      <c r="H182">
        <f t="shared" si="5"/>
        <v>26907</v>
      </c>
      <c r="I182">
        <f>MAX(H$2:H182,0)</f>
        <v>27909</v>
      </c>
      <c r="J182">
        <f t="shared" si="4"/>
        <v>1002</v>
      </c>
    </row>
    <row r="183" spans="1:10" ht="12.75">
      <c r="A183">
        <v>20050614</v>
      </c>
      <c r="B183" t="s">
        <v>11</v>
      </c>
      <c r="C183">
        <v>55.97</v>
      </c>
      <c r="D183">
        <v>20050622</v>
      </c>
      <c r="E183" t="s">
        <v>8</v>
      </c>
      <c r="F183">
        <v>58.16</v>
      </c>
      <c r="G183" s="3">
        <v>2189</v>
      </c>
      <c r="H183">
        <f t="shared" si="5"/>
        <v>29096</v>
      </c>
      <c r="I183">
        <f>MAX(H$2:H183,0)</f>
        <v>29096</v>
      </c>
      <c r="J183">
        <f t="shared" si="4"/>
        <v>0</v>
      </c>
    </row>
    <row r="184" spans="1:10" ht="12.75">
      <c r="A184">
        <v>20050622</v>
      </c>
      <c r="B184" t="s">
        <v>9</v>
      </c>
      <c r="C184">
        <v>58.16</v>
      </c>
      <c r="D184">
        <v>20050623</v>
      </c>
      <c r="E184" t="s">
        <v>10</v>
      </c>
      <c r="F184">
        <v>59.21</v>
      </c>
      <c r="G184" s="2">
        <v>-1050</v>
      </c>
      <c r="H184">
        <f t="shared" si="5"/>
        <v>28046</v>
      </c>
      <c r="I184">
        <f>MAX(H$2:H184,0)</f>
        <v>29096</v>
      </c>
      <c r="J184">
        <f t="shared" si="4"/>
        <v>1050</v>
      </c>
    </row>
    <row r="185" spans="1:10" ht="12.75">
      <c r="A185">
        <v>20050623</v>
      </c>
      <c r="B185" t="s">
        <v>7</v>
      </c>
      <c r="C185">
        <v>59.21</v>
      </c>
      <c r="D185">
        <v>20050628</v>
      </c>
      <c r="E185" t="s">
        <v>8</v>
      </c>
      <c r="F185">
        <v>58.29</v>
      </c>
      <c r="G185" s="2">
        <v>-920</v>
      </c>
      <c r="H185">
        <f t="shared" si="5"/>
        <v>27126</v>
      </c>
      <c r="I185">
        <f>MAX(H$2:H185,0)</f>
        <v>29096</v>
      </c>
      <c r="J185">
        <f t="shared" si="4"/>
        <v>1970</v>
      </c>
    </row>
    <row r="186" spans="1:10" ht="12.75">
      <c r="A186">
        <v>20050628</v>
      </c>
      <c r="B186" t="s">
        <v>9</v>
      </c>
      <c r="C186">
        <v>58.29</v>
      </c>
      <c r="D186">
        <v>20050701</v>
      </c>
      <c r="E186" t="s">
        <v>10</v>
      </c>
      <c r="F186">
        <v>58.79</v>
      </c>
      <c r="G186" s="2">
        <v>-500</v>
      </c>
      <c r="H186">
        <f t="shared" si="5"/>
        <v>26626</v>
      </c>
      <c r="I186">
        <f>MAX(H$2:H186,0)</f>
        <v>29096</v>
      </c>
      <c r="J186">
        <f t="shared" si="4"/>
        <v>2470</v>
      </c>
    </row>
    <row r="187" spans="1:10" ht="12.75">
      <c r="A187">
        <v>20050701</v>
      </c>
      <c r="B187" t="s">
        <v>7</v>
      </c>
      <c r="C187">
        <v>58.79</v>
      </c>
      <c r="D187">
        <v>20050708</v>
      </c>
      <c r="E187" t="s">
        <v>8</v>
      </c>
      <c r="F187">
        <v>60.28</v>
      </c>
      <c r="G187" s="3">
        <v>1490</v>
      </c>
      <c r="H187">
        <f t="shared" si="5"/>
        <v>28116</v>
      </c>
      <c r="I187">
        <f>MAX(H$2:H187,0)</f>
        <v>29096</v>
      </c>
      <c r="J187">
        <f t="shared" si="4"/>
        <v>980</v>
      </c>
    </row>
    <row r="188" spans="1:10" ht="12.75">
      <c r="A188">
        <v>20050708</v>
      </c>
      <c r="B188" t="s">
        <v>9</v>
      </c>
      <c r="C188">
        <v>60.28</v>
      </c>
      <c r="D188">
        <v>20050712</v>
      </c>
      <c r="E188" t="s">
        <v>10</v>
      </c>
      <c r="F188">
        <v>61.25</v>
      </c>
      <c r="G188" s="2">
        <v>-970</v>
      </c>
      <c r="H188">
        <f t="shared" si="5"/>
        <v>27146</v>
      </c>
      <c r="I188">
        <f>MAX(H$2:H188,0)</f>
        <v>29096</v>
      </c>
      <c r="J188">
        <f t="shared" si="4"/>
        <v>1950</v>
      </c>
    </row>
    <row r="189" spans="1:10" ht="12.75">
      <c r="A189">
        <v>20050712</v>
      </c>
      <c r="B189" t="s">
        <v>7</v>
      </c>
      <c r="C189">
        <v>61.25</v>
      </c>
      <c r="D189">
        <v>20050714</v>
      </c>
      <c r="E189" t="s">
        <v>8</v>
      </c>
      <c r="F189">
        <v>58.5</v>
      </c>
      <c r="G189" s="2">
        <v>-2750</v>
      </c>
      <c r="H189">
        <f t="shared" si="5"/>
        <v>24396</v>
      </c>
      <c r="I189">
        <f>MAX(H$2:H189,0)</f>
        <v>29096</v>
      </c>
      <c r="J189">
        <f t="shared" si="4"/>
        <v>4700</v>
      </c>
    </row>
    <row r="190" spans="1:10" ht="12.75">
      <c r="A190">
        <v>20050714</v>
      </c>
      <c r="B190" t="s">
        <v>9</v>
      </c>
      <c r="C190">
        <v>58.5</v>
      </c>
      <c r="D190">
        <v>20050715</v>
      </c>
      <c r="E190" t="s">
        <v>7</v>
      </c>
      <c r="F190">
        <v>58.09</v>
      </c>
      <c r="G190" s="3">
        <v>409</v>
      </c>
      <c r="H190">
        <f t="shared" si="5"/>
        <v>24805</v>
      </c>
      <c r="I190">
        <f>MAX(H$2:H190,0)</f>
        <v>29096</v>
      </c>
      <c r="J190">
        <f t="shared" si="4"/>
        <v>4291</v>
      </c>
    </row>
    <row r="191" spans="1:10" ht="12.75">
      <c r="A191">
        <v>20050715</v>
      </c>
      <c r="B191" t="s">
        <v>12</v>
      </c>
      <c r="C191">
        <v>59.13</v>
      </c>
      <c r="D191">
        <v>20050725</v>
      </c>
      <c r="E191" t="s">
        <v>10</v>
      </c>
      <c r="F191">
        <v>58.98</v>
      </c>
      <c r="G191" s="3">
        <v>150</v>
      </c>
      <c r="H191">
        <f t="shared" si="5"/>
        <v>24955</v>
      </c>
      <c r="I191">
        <f>MAX(H$2:H191,0)</f>
        <v>29096</v>
      </c>
      <c r="J191">
        <f t="shared" si="4"/>
        <v>4141</v>
      </c>
    </row>
    <row r="192" spans="1:10" ht="12.75">
      <c r="A192">
        <v>20050725</v>
      </c>
      <c r="B192" t="s">
        <v>7</v>
      </c>
      <c r="C192">
        <v>58.98</v>
      </c>
      <c r="D192">
        <v>20050803</v>
      </c>
      <c r="E192" t="s">
        <v>8</v>
      </c>
      <c r="F192">
        <v>61.4</v>
      </c>
      <c r="G192" s="3">
        <v>2419</v>
      </c>
      <c r="H192">
        <f t="shared" si="5"/>
        <v>27374</v>
      </c>
      <c r="I192">
        <f>MAX(H$2:H192,0)</f>
        <v>29096</v>
      </c>
      <c r="J192">
        <f t="shared" si="4"/>
        <v>1722</v>
      </c>
    </row>
    <row r="193" spans="1:10" ht="12.75">
      <c r="A193">
        <v>20050803</v>
      </c>
      <c r="B193" t="s">
        <v>9</v>
      </c>
      <c r="C193">
        <v>61.4</v>
      </c>
      <c r="D193">
        <v>20050804</v>
      </c>
      <c r="E193" t="s">
        <v>10</v>
      </c>
      <c r="F193">
        <v>62.07</v>
      </c>
      <c r="G193" s="2">
        <v>-671</v>
      </c>
      <c r="H193">
        <f t="shared" si="5"/>
        <v>26703</v>
      </c>
      <c r="I193">
        <f>MAX(H$2:H193,0)</f>
        <v>29096</v>
      </c>
      <c r="J193">
        <f t="shared" si="4"/>
        <v>2393</v>
      </c>
    </row>
    <row r="194" spans="1:10" ht="12.75">
      <c r="A194">
        <v>20050804</v>
      </c>
      <c r="B194" t="s">
        <v>7</v>
      </c>
      <c r="C194">
        <v>62.07</v>
      </c>
      <c r="D194">
        <v>20050812</v>
      </c>
      <c r="E194" t="s">
        <v>9</v>
      </c>
      <c r="F194">
        <v>66.86</v>
      </c>
      <c r="G194" s="3">
        <v>4790</v>
      </c>
      <c r="H194">
        <f t="shared" si="5"/>
        <v>31493</v>
      </c>
      <c r="I194">
        <f>MAX(H$2:H194,0)</f>
        <v>31493</v>
      </c>
      <c r="J194">
        <f t="shared" si="4"/>
        <v>0</v>
      </c>
    </row>
    <row r="195" spans="1:10" ht="12.75">
      <c r="A195">
        <v>20050812</v>
      </c>
      <c r="B195" t="s">
        <v>11</v>
      </c>
      <c r="C195">
        <v>67.37</v>
      </c>
      <c r="D195">
        <v>20050817</v>
      </c>
      <c r="E195" t="s">
        <v>8</v>
      </c>
      <c r="F195">
        <v>65.76</v>
      </c>
      <c r="G195" s="2">
        <v>-1611</v>
      </c>
      <c r="H195">
        <f t="shared" si="5"/>
        <v>29882</v>
      </c>
      <c r="I195">
        <f>MAX(H$2:H195,0)</f>
        <v>31493</v>
      </c>
      <c r="J195">
        <f aca="true" t="shared" si="6" ref="J195:J258">I195-H195</f>
        <v>1611</v>
      </c>
    </row>
    <row r="196" spans="1:10" ht="12.75">
      <c r="A196">
        <v>20050817</v>
      </c>
      <c r="B196" t="s">
        <v>9</v>
      </c>
      <c r="C196">
        <v>65.76</v>
      </c>
      <c r="D196">
        <v>20050830</v>
      </c>
      <c r="E196" t="s">
        <v>10</v>
      </c>
      <c r="F196">
        <v>69.99</v>
      </c>
      <c r="G196" s="2">
        <v>-4230</v>
      </c>
      <c r="H196">
        <f aca="true" t="shared" si="7" ref="H196:H259">H195+G196</f>
        <v>25652</v>
      </c>
      <c r="I196">
        <f>MAX(H$2:H196,0)</f>
        <v>31493</v>
      </c>
      <c r="J196">
        <f t="shared" si="6"/>
        <v>5841</v>
      </c>
    </row>
    <row r="197" spans="1:10" ht="12.75">
      <c r="A197">
        <v>20050830</v>
      </c>
      <c r="B197" t="s">
        <v>7</v>
      </c>
      <c r="C197">
        <v>69.99</v>
      </c>
      <c r="D197">
        <v>20050906</v>
      </c>
      <c r="E197" t="s">
        <v>8</v>
      </c>
      <c r="F197">
        <v>65.71001</v>
      </c>
      <c r="G197" s="2">
        <v>-4280</v>
      </c>
      <c r="H197">
        <f t="shared" si="7"/>
        <v>21372</v>
      </c>
      <c r="I197">
        <f>MAX(H$2:H197,0)</f>
        <v>31493</v>
      </c>
      <c r="J197">
        <f t="shared" si="6"/>
        <v>10121</v>
      </c>
    </row>
    <row r="198" spans="1:10" ht="12.75">
      <c r="A198">
        <v>20050906</v>
      </c>
      <c r="B198" t="s">
        <v>9</v>
      </c>
      <c r="C198">
        <v>65.71001</v>
      </c>
      <c r="D198">
        <v>20050914</v>
      </c>
      <c r="E198" t="s">
        <v>10</v>
      </c>
      <c r="F198">
        <v>64.67</v>
      </c>
      <c r="G198" s="3">
        <v>1040</v>
      </c>
      <c r="H198">
        <f t="shared" si="7"/>
        <v>22412</v>
      </c>
      <c r="I198">
        <f>MAX(H$2:H198,0)</f>
        <v>31493</v>
      </c>
      <c r="J198">
        <f t="shared" si="6"/>
        <v>9081</v>
      </c>
    </row>
    <row r="199" spans="1:10" ht="12.75">
      <c r="A199">
        <v>20050914</v>
      </c>
      <c r="B199" t="s">
        <v>7</v>
      </c>
      <c r="C199">
        <v>64.67</v>
      </c>
      <c r="D199">
        <v>20050915</v>
      </c>
      <c r="E199" t="s">
        <v>8</v>
      </c>
      <c r="F199">
        <v>64.08</v>
      </c>
      <c r="G199" s="2">
        <v>-590</v>
      </c>
      <c r="H199">
        <f t="shared" si="7"/>
        <v>21822</v>
      </c>
      <c r="I199">
        <f>MAX(H$2:H199,0)</f>
        <v>31493</v>
      </c>
      <c r="J199">
        <f t="shared" si="6"/>
        <v>9671</v>
      </c>
    </row>
    <row r="200" spans="1:10" ht="12.75">
      <c r="A200">
        <v>20050915</v>
      </c>
      <c r="B200" t="s">
        <v>12</v>
      </c>
      <c r="C200">
        <v>65.25</v>
      </c>
      <c r="D200">
        <v>20050919</v>
      </c>
      <c r="E200" t="s">
        <v>10</v>
      </c>
      <c r="F200">
        <v>66.14</v>
      </c>
      <c r="G200" s="2">
        <v>-890</v>
      </c>
      <c r="H200">
        <f t="shared" si="7"/>
        <v>20932</v>
      </c>
      <c r="I200">
        <f>MAX(H$2:H200,0)</f>
        <v>31493</v>
      </c>
      <c r="J200">
        <f t="shared" si="6"/>
        <v>10561</v>
      </c>
    </row>
    <row r="201" spans="1:10" ht="12.75">
      <c r="A201">
        <v>20050915</v>
      </c>
      <c r="B201" t="s">
        <v>9</v>
      </c>
      <c r="C201">
        <v>64.08</v>
      </c>
      <c r="D201">
        <v>20050915</v>
      </c>
      <c r="E201" t="s">
        <v>7</v>
      </c>
      <c r="F201">
        <v>64.75</v>
      </c>
      <c r="G201" s="2">
        <v>-670</v>
      </c>
      <c r="H201">
        <f t="shared" si="7"/>
        <v>20262</v>
      </c>
      <c r="I201">
        <f>MAX(H$2:H201,0)</f>
        <v>31493</v>
      </c>
      <c r="J201">
        <f t="shared" si="6"/>
        <v>11231</v>
      </c>
    </row>
    <row r="202" spans="1:10" ht="12.75">
      <c r="A202">
        <v>20050919</v>
      </c>
      <c r="B202" t="s">
        <v>7</v>
      </c>
      <c r="C202">
        <v>66.14</v>
      </c>
      <c r="D202">
        <v>20050922</v>
      </c>
      <c r="E202" t="s">
        <v>8</v>
      </c>
      <c r="F202">
        <v>66.37</v>
      </c>
      <c r="G202" s="3">
        <v>229</v>
      </c>
      <c r="H202">
        <f t="shared" si="7"/>
        <v>20491</v>
      </c>
      <c r="I202">
        <f>MAX(H$2:H202,0)</f>
        <v>31493</v>
      </c>
      <c r="J202">
        <f t="shared" si="6"/>
        <v>11002</v>
      </c>
    </row>
    <row r="203" spans="1:10" ht="12.75">
      <c r="A203">
        <v>20050922</v>
      </c>
      <c r="B203" t="s">
        <v>9</v>
      </c>
      <c r="C203">
        <v>66.37</v>
      </c>
      <c r="D203">
        <v>20050926</v>
      </c>
      <c r="E203" t="s">
        <v>10</v>
      </c>
      <c r="F203">
        <v>65.17</v>
      </c>
      <c r="G203" s="3">
        <v>1199</v>
      </c>
      <c r="H203">
        <f t="shared" si="7"/>
        <v>21690</v>
      </c>
      <c r="I203">
        <f>MAX(H$2:H203,0)</f>
        <v>31493</v>
      </c>
      <c r="J203">
        <f t="shared" si="6"/>
        <v>9803</v>
      </c>
    </row>
    <row r="204" spans="1:10" ht="12.75">
      <c r="A204">
        <v>20050926</v>
      </c>
      <c r="B204" t="s">
        <v>7</v>
      </c>
      <c r="C204">
        <v>65.17</v>
      </c>
      <c r="D204">
        <v>20051003</v>
      </c>
      <c r="E204" t="s">
        <v>8</v>
      </c>
      <c r="F204">
        <v>65.06</v>
      </c>
      <c r="G204" s="2">
        <v>-111</v>
      </c>
      <c r="H204">
        <f t="shared" si="7"/>
        <v>21579</v>
      </c>
      <c r="I204">
        <f>MAX(H$2:H204,0)</f>
        <v>31493</v>
      </c>
      <c r="J204">
        <f t="shared" si="6"/>
        <v>9914</v>
      </c>
    </row>
    <row r="205" spans="1:10" ht="12.75">
      <c r="A205">
        <v>20051003</v>
      </c>
      <c r="B205" t="s">
        <v>9</v>
      </c>
      <c r="C205">
        <v>65.06</v>
      </c>
      <c r="D205">
        <v>20051014</v>
      </c>
      <c r="E205" t="s">
        <v>7</v>
      </c>
      <c r="F205">
        <v>62.63</v>
      </c>
      <c r="G205" s="3">
        <v>2429</v>
      </c>
      <c r="H205">
        <f t="shared" si="7"/>
        <v>24008</v>
      </c>
      <c r="I205">
        <f>MAX(H$2:H205,0)</f>
        <v>31493</v>
      </c>
      <c r="J205">
        <f t="shared" si="6"/>
        <v>7485</v>
      </c>
    </row>
    <row r="206" spans="1:10" ht="12.75">
      <c r="A206">
        <v>20051014</v>
      </c>
      <c r="B206" t="s">
        <v>12</v>
      </c>
      <c r="C206">
        <v>61.99</v>
      </c>
      <c r="D206">
        <v>20051025</v>
      </c>
      <c r="E206" t="s">
        <v>10</v>
      </c>
      <c r="F206">
        <v>62.17</v>
      </c>
      <c r="G206" s="2">
        <v>-180</v>
      </c>
      <c r="H206">
        <f t="shared" si="7"/>
        <v>23828</v>
      </c>
      <c r="I206">
        <f>MAX(H$2:H206,0)</f>
        <v>31493</v>
      </c>
      <c r="J206">
        <f t="shared" si="6"/>
        <v>7665</v>
      </c>
    </row>
    <row r="207" spans="1:10" ht="12.75">
      <c r="A207">
        <v>20051025</v>
      </c>
      <c r="B207" t="s">
        <v>7</v>
      </c>
      <c r="C207">
        <v>62.17</v>
      </c>
      <c r="D207">
        <v>20051114</v>
      </c>
      <c r="E207" t="s">
        <v>9</v>
      </c>
      <c r="F207">
        <v>57.69</v>
      </c>
      <c r="G207" s="2">
        <v>-4480</v>
      </c>
      <c r="H207">
        <f t="shared" si="7"/>
        <v>19348</v>
      </c>
      <c r="I207">
        <f>MAX(H$2:H207,0)</f>
        <v>31493</v>
      </c>
      <c r="J207">
        <f t="shared" si="6"/>
        <v>12145</v>
      </c>
    </row>
    <row r="208" spans="1:10" ht="12.75">
      <c r="A208">
        <v>20051114</v>
      </c>
      <c r="B208" t="s">
        <v>11</v>
      </c>
      <c r="C208">
        <v>58.51</v>
      </c>
      <c r="D208">
        <v>20051115</v>
      </c>
      <c r="E208" t="s">
        <v>8</v>
      </c>
      <c r="F208">
        <v>57.81</v>
      </c>
      <c r="G208" s="2">
        <v>-700</v>
      </c>
      <c r="H208">
        <f t="shared" si="7"/>
        <v>18648</v>
      </c>
      <c r="I208">
        <f>MAX(H$2:H208,0)</f>
        <v>31493</v>
      </c>
      <c r="J208">
        <f t="shared" si="6"/>
        <v>12845</v>
      </c>
    </row>
    <row r="209" spans="1:10" ht="12.75">
      <c r="A209">
        <v>20051115</v>
      </c>
      <c r="B209" t="s">
        <v>9</v>
      </c>
      <c r="C209">
        <v>57.81</v>
      </c>
      <c r="D209">
        <v>20051116</v>
      </c>
      <c r="E209" t="s">
        <v>10</v>
      </c>
      <c r="F209">
        <v>58.12</v>
      </c>
      <c r="G209" s="2">
        <v>-310</v>
      </c>
      <c r="H209">
        <f t="shared" si="7"/>
        <v>18338</v>
      </c>
      <c r="I209">
        <f>MAX(H$2:H209,0)</f>
        <v>31493</v>
      </c>
      <c r="J209">
        <f t="shared" si="6"/>
        <v>13155</v>
      </c>
    </row>
    <row r="210" spans="1:10" ht="12.75">
      <c r="A210">
        <v>20051116</v>
      </c>
      <c r="B210" t="s">
        <v>7</v>
      </c>
      <c r="C210">
        <v>58.12</v>
      </c>
      <c r="D210">
        <v>20051117</v>
      </c>
      <c r="E210" t="s">
        <v>8</v>
      </c>
      <c r="F210">
        <v>58.15</v>
      </c>
      <c r="G210" s="3">
        <v>30</v>
      </c>
      <c r="H210">
        <f t="shared" si="7"/>
        <v>18368</v>
      </c>
      <c r="I210">
        <f>MAX(H$2:H210,0)</f>
        <v>31493</v>
      </c>
      <c r="J210">
        <f t="shared" si="6"/>
        <v>13125</v>
      </c>
    </row>
    <row r="211" spans="1:10" ht="12.75">
      <c r="A211">
        <v>20051117</v>
      </c>
      <c r="B211" t="s">
        <v>9</v>
      </c>
      <c r="C211">
        <v>58.15</v>
      </c>
      <c r="D211">
        <v>20051201</v>
      </c>
      <c r="E211" t="s">
        <v>10</v>
      </c>
      <c r="F211">
        <v>58.77</v>
      </c>
      <c r="G211" s="2">
        <v>-620</v>
      </c>
      <c r="H211">
        <f t="shared" si="7"/>
        <v>17748</v>
      </c>
      <c r="I211">
        <f>MAX(H$2:H211,0)</f>
        <v>31493</v>
      </c>
      <c r="J211">
        <f t="shared" si="6"/>
        <v>13745</v>
      </c>
    </row>
    <row r="212" spans="1:10" ht="12.75">
      <c r="A212">
        <v>20051201</v>
      </c>
      <c r="B212" t="s">
        <v>7</v>
      </c>
      <c r="C212">
        <v>58.77</v>
      </c>
      <c r="D212">
        <v>20051207</v>
      </c>
      <c r="E212" t="s">
        <v>8</v>
      </c>
      <c r="F212">
        <v>59.71</v>
      </c>
      <c r="G212" s="3">
        <v>939</v>
      </c>
      <c r="H212">
        <f t="shared" si="7"/>
        <v>18687</v>
      </c>
      <c r="I212">
        <f>MAX(H$2:H212,0)</f>
        <v>31493</v>
      </c>
      <c r="J212">
        <f t="shared" si="6"/>
        <v>12806</v>
      </c>
    </row>
    <row r="213" spans="1:10" ht="12.75">
      <c r="A213">
        <v>20051207</v>
      </c>
      <c r="B213" t="s">
        <v>9</v>
      </c>
      <c r="C213">
        <v>59.71</v>
      </c>
      <c r="D213">
        <v>20051208</v>
      </c>
      <c r="E213" t="s">
        <v>10</v>
      </c>
      <c r="F213">
        <v>60.12</v>
      </c>
      <c r="G213" s="2">
        <v>-411</v>
      </c>
      <c r="H213">
        <f t="shared" si="7"/>
        <v>18276</v>
      </c>
      <c r="I213">
        <f>MAX(H$2:H213,0)</f>
        <v>31493</v>
      </c>
      <c r="J213">
        <f t="shared" si="6"/>
        <v>13217</v>
      </c>
    </row>
    <row r="214" spans="1:10" ht="12.75">
      <c r="A214">
        <v>20051208</v>
      </c>
      <c r="B214" t="s">
        <v>7</v>
      </c>
      <c r="C214">
        <v>60.12</v>
      </c>
      <c r="D214">
        <v>20051209</v>
      </c>
      <c r="E214" t="s">
        <v>8</v>
      </c>
      <c r="F214">
        <v>59.68</v>
      </c>
      <c r="G214" s="2">
        <v>-441</v>
      </c>
      <c r="H214">
        <f t="shared" si="7"/>
        <v>17835</v>
      </c>
      <c r="I214">
        <f>MAX(H$2:H214,0)</f>
        <v>31493</v>
      </c>
      <c r="J214">
        <f t="shared" si="6"/>
        <v>13658</v>
      </c>
    </row>
    <row r="215" spans="1:10" ht="12.75">
      <c r="A215">
        <v>20051209</v>
      </c>
      <c r="B215" t="s">
        <v>9</v>
      </c>
      <c r="C215">
        <v>59.68</v>
      </c>
      <c r="D215">
        <v>20051212</v>
      </c>
      <c r="E215" t="s">
        <v>10</v>
      </c>
      <c r="F215">
        <v>61.04</v>
      </c>
      <c r="G215" s="2">
        <v>-1361</v>
      </c>
      <c r="H215">
        <f t="shared" si="7"/>
        <v>16474</v>
      </c>
      <c r="I215">
        <f>MAX(H$2:H215,0)</f>
        <v>31493</v>
      </c>
      <c r="J215">
        <f t="shared" si="6"/>
        <v>15019</v>
      </c>
    </row>
    <row r="216" spans="1:10" ht="12.75">
      <c r="A216">
        <v>20051212</v>
      </c>
      <c r="B216" t="s">
        <v>7</v>
      </c>
      <c r="C216">
        <v>61.04</v>
      </c>
      <c r="D216">
        <v>20051214</v>
      </c>
      <c r="E216" t="s">
        <v>9</v>
      </c>
      <c r="F216">
        <v>60.85</v>
      </c>
      <c r="G216" s="2">
        <v>-191</v>
      </c>
      <c r="H216">
        <f t="shared" si="7"/>
        <v>16283</v>
      </c>
      <c r="I216">
        <f>MAX(H$2:H216,0)</f>
        <v>31493</v>
      </c>
      <c r="J216">
        <f t="shared" si="6"/>
        <v>15210</v>
      </c>
    </row>
    <row r="217" spans="1:10" ht="12.75">
      <c r="A217">
        <v>20051214</v>
      </c>
      <c r="B217" t="s">
        <v>11</v>
      </c>
      <c r="C217">
        <v>61.87</v>
      </c>
      <c r="D217">
        <v>20051216</v>
      </c>
      <c r="E217" t="s">
        <v>8</v>
      </c>
      <c r="F217">
        <v>59.72</v>
      </c>
      <c r="G217" s="2">
        <v>-2151</v>
      </c>
      <c r="H217">
        <f t="shared" si="7"/>
        <v>14132</v>
      </c>
      <c r="I217">
        <f>MAX(H$2:H217,0)</f>
        <v>31493</v>
      </c>
      <c r="J217">
        <f t="shared" si="6"/>
        <v>17361</v>
      </c>
    </row>
    <row r="218" spans="1:10" ht="12.75">
      <c r="A218">
        <v>20051216</v>
      </c>
      <c r="B218" t="s">
        <v>9</v>
      </c>
      <c r="C218">
        <v>59.72</v>
      </c>
      <c r="D218">
        <v>20051223</v>
      </c>
      <c r="E218" t="s">
        <v>10</v>
      </c>
      <c r="F218">
        <v>58.29</v>
      </c>
      <c r="G218" s="3">
        <v>1429</v>
      </c>
      <c r="H218">
        <f t="shared" si="7"/>
        <v>15561</v>
      </c>
      <c r="I218">
        <f>MAX(H$2:H218,0)</f>
        <v>31493</v>
      </c>
      <c r="J218">
        <f t="shared" si="6"/>
        <v>15932</v>
      </c>
    </row>
    <row r="219" spans="1:10" ht="12.75">
      <c r="A219">
        <v>20051223</v>
      </c>
      <c r="B219" t="s">
        <v>7</v>
      </c>
      <c r="C219">
        <v>58.29</v>
      </c>
      <c r="D219">
        <v>20060109</v>
      </c>
      <c r="E219" t="s">
        <v>8</v>
      </c>
      <c r="F219">
        <v>63.3</v>
      </c>
      <c r="G219" s="3">
        <v>5010</v>
      </c>
      <c r="H219">
        <f t="shared" si="7"/>
        <v>20571</v>
      </c>
      <c r="I219">
        <f>MAX(H$2:H219,0)</f>
        <v>31493</v>
      </c>
      <c r="J219">
        <f t="shared" si="6"/>
        <v>10922</v>
      </c>
    </row>
    <row r="220" spans="1:10" ht="12.75">
      <c r="A220">
        <v>20060109</v>
      </c>
      <c r="B220" t="s">
        <v>9</v>
      </c>
      <c r="C220">
        <v>63.3</v>
      </c>
      <c r="D220">
        <v>20060111</v>
      </c>
      <c r="E220" t="s">
        <v>10</v>
      </c>
      <c r="F220">
        <v>64</v>
      </c>
      <c r="G220" s="2">
        <v>-700</v>
      </c>
      <c r="H220">
        <f t="shared" si="7"/>
        <v>19871</v>
      </c>
      <c r="I220">
        <f>MAX(H$2:H220,0)</f>
        <v>31493</v>
      </c>
      <c r="J220">
        <f t="shared" si="6"/>
        <v>11622</v>
      </c>
    </row>
    <row r="221" spans="1:10" ht="12.75">
      <c r="A221">
        <v>20060111</v>
      </c>
      <c r="B221" t="s">
        <v>7</v>
      </c>
      <c r="C221">
        <v>64</v>
      </c>
      <c r="D221">
        <v>20060117</v>
      </c>
      <c r="E221" t="s">
        <v>9</v>
      </c>
      <c r="F221">
        <v>66.31</v>
      </c>
      <c r="G221" s="3">
        <v>2309</v>
      </c>
      <c r="H221">
        <f t="shared" si="7"/>
        <v>22180</v>
      </c>
      <c r="I221">
        <f>MAX(H$2:H221,0)</f>
        <v>31493</v>
      </c>
      <c r="J221">
        <f t="shared" si="6"/>
        <v>9313</v>
      </c>
    </row>
    <row r="222" spans="1:10" ht="12.75">
      <c r="A222">
        <v>20060117</v>
      </c>
      <c r="B222" t="s">
        <v>11</v>
      </c>
      <c r="C222">
        <v>66.94</v>
      </c>
      <c r="D222">
        <v>20060125</v>
      </c>
      <c r="E222" t="s">
        <v>8</v>
      </c>
      <c r="F222">
        <v>65.46</v>
      </c>
      <c r="G222" s="2">
        <v>-1481</v>
      </c>
      <c r="H222">
        <f t="shared" si="7"/>
        <v>20699</v>
      </c>
      <c r="I222">
        <f>MAX(H$2:H222,0)</f>
        <v>31493</v>
      </c>
      <c r="J222">
        <f t="shared" si="6"/>
        <v>10794</v>
      </c>
    </row>
    <row r="223" spans="1:10" ht="12.75">
      <c r="A223">
        <v>20060125</v>
      </c>
      <c r="B223" t="s">
        <v>9</v>
      </c>
      <c r="C223">
        <v>65.46</v>
      </c>
      <c r="D223">
        <v>20060214</v>
      </c>
      <c r="E223" t="s">
        <v>7</v>
      </c>
      <c r="F223">
        <v>59.57</v>
      </c>
      <c r="G223" s="3">
        <v>5889</v>
      </c>
      <c r="H223">
        <f t="shared" si="7"/>
        <v>26588</v>
      </c>
      <c r="I223">
        <f>MAX(H$2:H223,0)</f>
        <v>31493</v>
      </c>
      <c r="J223">
        <f t="shared" si="6"/>
        <v>4905</v>
      </c>
    </row>
    <row r="224" spans="1:10" ht="12.75">
      <c r="A224">
        <v>20060214</v>
      </c>
      <c r="B224" t="s">
        <v>12</v>
      </c>
      <c r="C224">
        <v>61.03</v>
      </c>
      <c r="D224">
        <v>20060224</v>
      </c>
      <c r="E224" t="s">
        <v>10</v>
      </c>
      <c r="F224">
        <v>63.07</v>
      </c>
      <c r="G224" s="2">
        <v>-2041</v>
      </c>
      <c r="H224">
        <f t="shared" si="7"/>
        <v>24547</v>
      </c>
      <c r="I224">
        <f>MAX(H$2:H224,0)</f>
        <v>31493</v>
      </c>
      <c r="J224">
        <f t="shared" si="6"/>
        <v>6946</v>
      </c>
    </row>
    <row r="225" spans="1:10" ht="12.75">
      <c r="A225">
        <v>20060224</v>
      </c>
      <c r="B225" t="s">
        <v>7</v>
      </c>
      <c r="C225">
        <v>63.07</v>
      </c>
      <c r="D225">
        <v>20060306</v>
      </c>
      <c r="E225" t="s">
        <v>8</v>
      </c>
      <c r="F225">
        <v>62.12</v>
      </c>
      <c r="G225" s="2">
        <v>-950</v>
      </c>
      <c r="H225">
        <f t="shared" si="7"/>
        <v>23597</v>
      </c>
      <c r="I225">
        <f>MAX(H$2:H225,0)</f>
        <v>31493</v>
      </c>
      <c r="J225">
        <f t="shared" si="6"/>
        <v>7896</v>
      </c>
    </row>
    <row r="226" spans="1:10" ht="12.75">
      <c r="A226">
        <v>20060306</v>
      </c>
      <c r="B226" t="s">
        <v>9</v>
      </c>
      <c r="C226">
        <v>62.12</v>
      </c>
      <c r="D226">
        <v>20060313</v>
      </c>
      <c r="E226" t="s">
        <v>10</v>
      </c>
      <c r="F226">
        <v>61.09</v>
      </c>
      <c r="G226" s="3">
        <v>1030</v>
      </c>
      <c r="H226">
        <f t="shared" si="7"/>
        <v>24627</v>
      </c>
      <c r="I226">
        <f>MAX(H$2:H226,0)</f>
        <v>31493</v>
      </c>
      <c r="J226">
        <f t="shared" si="6"/>
        <v>6866</v>
      </c>
    </row>
    <row r="227" spans="1:10" ht="12.75">
      <c r="A227">
        <v>20060313</v>
      </c>
      <c r="B227" t="s">
        <v>7</v>
      </c>
      <c r="C227">
        <v>61.09</v>
      </c>
      <c r="D227">
        <v>20060314</v>
      </c>
      <c r="E227" t="s">
        <v>9</v>
      </c>
      <c r="F227">
        <v>63.1</v>
      </c>
      <c r="G227" s="3">
        <v>2009</v>
      </c>
      <c r="H227">
        <f t="shared" si="7"/>
        <v>26636</v>
      </c>
      <c r="I227">
        <f>MAX(H$2:H227,0)</f>
        <v>31493</v>
      </c>
      <c r="J227">
        <f t="shared" si="6"/>
        <v>4857</v>
      </c>
    </row>
    <row r="228" spans="1:10" ht="12.75">
      <c r="A228">
        <v>20060314</v>
      </c>
      <c r="B228" t="s">
        <v>11</v>
      </c>
      <c r="C228">
        <v>65.09</v>
      </c>
      <c r="D228">
        <v>20060320</v>
      </c>
      <c r="E228" t="s">
        <v>8</v>
      </c>
      <c r="F228">
        <v>62.73</v>
      </c>
      <c r="G228" s="2">
        <v>-2360</v>
      </c>
      <c r="H228">
        <f t="shared" si="7"/>
        <v>24276</v>
      </c>
      <c r="I228">
        <f>MAX(H$2:H228,0)</f>
        <v>31493</v>
      </c>
      <c r="J228">
        <f t="shared" si="6"/>
        <v>7217</v>
      </c>
    </row>
    <row r="229" spans="1:10" ht="12.75">
      <c r="A229">
        <v>20060320</v>
      </c>
      <c r="B229" t="s">
        <v>9</v>
      </c>
      <c r="C229">
        <v>62.73</v>
      </c>
      <c r="D229">
        <v>20060323</v>
      </c>
      <c r="E229" t="s">
        <v>10</v>
      </c>
      <c r="F229">
        <v>63.89</v>
      </c>
      <c r="G229" s="2">
        <v>-1160</v>
      </c>
      <c r="H229">
        <f t="shared" si="7"/>
        <v>23116</v>
      </c>
      <c r="I229">
        <f>MAX(H$2:H229,0)</f>
        <v>31493</v>
      </c>
      <c r="J229">
        <f t="shared" si="6"/>
        <v>8377</v>
      </c>
    </row>
    <row r="230" spans="1:10" ht="12.75">
      <c r="A230">
        <v>20060323</v>
      </c>
      <c r="B230" t="s">
        <v>7</v>
      </c>
      <c r="C230">
        <v>63.89</v>
      </c>
      <c r="D230">
        <v>20060417</v>
      </c>
      <c r="E230" t="s">
        <v>9</v>
      </c>
      <c r="F230">
        <v>70.4</v>
      </c>
      <c r="G230" s="3">
        <v>6510</v>
      </c>
      <c r="H230">
        <f t="shared" si="7"/>
        <v>29626</v>
      </c>
      <c r="I230">
        <f>MAX(H$2:H230,0)</f>
        <v>31493</v>
      </c>
      <c r="J230">
        <f t="shared" si="6"/>
        <v>1867</v>
      </c>
    </row>
    <row r="231" spans="1:10" ht="12.75">
      <c r="A231">
        <v>20060417</v>
      </c>
      <c r="B231" t="s">
        <v>11</v>
      </c>
      <c r="C231">
        <v>71.98</v>
      </c>
      <c r="D231">
        <v>20060424</v>
      </c>
      <c r="E231" t="s">
        <v>8</v>
      </c>
      <c r="F231">
        <v>73.14</v>
      </c>
      <c r="G231" s="3">
        <v>1159</v>
      </c>
      <c r="H231">
        <f t="shared" si="7"/>
        <v>30785</v>
      </c>
      <c r="I231">
        <f>MAX(H$2:H231,0)</f>
        <v>31493</v>
      </c>
      <c r="J231">
        <f t="shared" si="6"/>
        <v>708</v>
      </c>
    </row>
    <row r="232" spans="1:10" ht="12.75">
      <c r="A232">
        <v>20060424</v>
      </c>
      <c r="B232" t="s">
        <v>9</v>
      </c>
      <c r="C232">
        <v>73.14</v>
      </c>
      <c r="D232">
        <v>20060501</v>
      </c>
      <c r="E232" t="s">
        <v>10</v>
      </c>
      <c r="F232">
        <v>73.62</v>
      </c>
      <c r="G232" s="2">
        <v>-481</v>
      </c>
      <c r="H232">
        <f t="shared" si="7"/>
        <v>30304</v>
      </c>
      <c r="I232">
        <f>MAX(H$2:H232,0)</f>
        <v>31493</v>
      </c>
      <c r="J232">
        <f t="shared" si="6"/>
        <v>1189</v>
      </c>
    </row>
    <row r="233" spans="1:10" ht="12.75">
      <c r="A233">
        <v>20060501</v>
      </c>
      <c r="B233" t="s">
        <v>7</v>
      </c>
      <c r="C233">
        <v>73.62</v>
      </c>
      <c r="D233">
        <v>20060503</v>
      </c>
      <c r="E233" t="s">
        <v>8</v>
      </c>
      <c r="F233">
        <v>72.55</v>
      </c>
      <c r="G233" s="2">
        <v>-1071</v>
      </c>
      <c r="H233">
        <f t="shared" si="7"/>
        <v>29233</v>
      </c>
      <c r="I233">
        <f>MAX(H$2:H233,0)</f>
        <v>31493</v>
      </c>
      <c r="J233">
        <f t="shared" si="6"/>
        <v>2260</v>
      </c>
    </row>
    <row r="234" spans="1:10" ht="12.75">
      <c r="A234">
        <v>20060503</v>
      </c>
      <c r="B234" t="s">
        <v>9</v>
      </c>
      <c r="C234">
        <v>72.55</v>
      </c>
      <c r="D234">
        <v>20060510</v>
      </c>
      <c r="E234" t="s">
        <v>10</v>
      </c>
      <c r="F234">
        <v>71.45</v>
      </c>
      <c r="G234" s="3">
        <v>1099</v>
      </c>
      <c r="H234">
        <f t="shared" si="7"/>
        <v>30332</v>
      </c>
      <c r="I234">
        <f>MAX(H$2:H234,0)</f>
        <v>31493</v>
      </c>
      <c r="J234">
        <f t="shared" si="6"/>
        <v>1161</v>
      </c>
    </row>
    <row r="235" spans="1:10" ht="12.75">
      <c r="A235">
        <v>20060510</v>
      </c>
      <c r="B235" t="s">
        <v>7</v>
      </c>
      <c r="C235">
        <v>71.45</v>
      </c>
      <c r="D235">
        <v>20060512</v>
      </c>
      <c r="E235" t="s">
        <v>9</v>
      </c>
      <c r="F235">
        <v>72.04</v>
      </c>
      <c r="G235" s="3">
        <v>590</v>
      </c>
      <c r="H235">
        <f t="shared" si="7"/>
        <v>30922</v>
      </c>
      <c r="I235">
        <f>MAX(H$2:H235,0)</f>
        <v>31493</v>
      </c>
      <c r="J235">
        <f t="shared" si="6"/>
        <v>571</v>
      </c>
    </row>
    <row r="236" spans="1:10" ht="12.75">
      <c r="A236">
        <v>20060512</v>
      </c>
      <c r="B236" t="s">
        <v>11</v>
      </c>
      <c r="C236">
        <v>73.28</v>
      </c>
      <c r="D236">
        <v>20060531</v>
      </c>
      <c r="E236" t="s">
        <v>8</v>
      </c>
      <c r="F236">
        <v>70.14</v>
      </c>
      <c r="G236" s="2">
        <v>-3140</v>
      </c>
      <c r="H236">
        <f t="shared" si="7"/>
        <v>27782</v>
      </c>
      <c r="I236">
        <f>MAX(H$2:H236,0)</f>
        <v>31493</v>
      </c>
      <c r="J236">
        <f t="shared" si="6"/>
        <v>3711</v>
      </c>
    </row>
    <row r="237" spans="1:10" ht="12.75">
      <c r="A237">
        <v>20060531</v>
      </c>
      <c r="B237" t="s">
        <v>9</v>
      </c>
      <c r="C237">
        <v>70.14</v>
      </c>
      <c r="D237">
        <v>20060601</v>
      </c>
      <c r="E237" t="s">
        <v>10</v>
      </c>
      <c r="F237">
        <v>71.06</v>
      </c>
      <c r="G237" s="2">
        <v>-920</v>
      </c>
      <c r="H237">
        <f t="shared" si="7"/>
        <v>26862</v>
      </c>
      <c r="I237">
        <f>MAX(H$2:H237,0)</f>
        <v>31493</v>
      </c>
      <c r="J237">
        <f t="shared" si="6"/>
        <v>4631</v>
      </c>
    </row>
    <row r="238" spans="1:10" ht="12.75">
      <c r="A238">
        <v>20060601</v>
      </c>
      <c r="B238" t="s">
        <v>7</v>
      </c>
      <c r="C238">
        <v>71.06</v>
      </c>
      <c r="D238">
        <v>20060607</v>
      </c>
      <c r="E238" t="s">
        <v>8</v>
      </c>
      <c r="F238">
        <v>71.08</v>
      </c>
      <c r="G238" s="3">
        <v>20</v>
      </c>
      <c r="H238">
        <f t="shared" si="7"/>
        <v>26882</v>
      </c>
      <c r="I238">
        <f>MAX(H$2:H238,0)</f>
        <v>31493</v>
      </c>
      <c r="J238">
        <f t="shared" si="6"/>
        <v>4611</v>
      </c>
    </row>
    <row r="239" spans="1:10" ht="12.75">
      <c r="A239">
        <v>20060607</v>
      </c>
      <c r="B239" t="s">
        <v>9</v>
      </c>
      <c r="C239">
        <v>71.08</v>
      </c>
      <c r="D239">
        <v>20060614</v>
      </c>
      <c r="E239" t="s">
        <v>7</v>
      </c>
      <c r="F239">
        <v>69.14</v>
      </c>
      <c r="G239" s="3">
        <v>1940</v>
      </c>
      <c r="H239">
        <f t="shared" si="7"/>
        <v>28822</v>
      </c>
      <c r="I239">
        <f>MAX(H$2:H239,0)</f>
        <v>31493</v>
      </c>
      <c r="J239">
        <f t="shared" si="6"/>
        <v>2671</v>
      </c>
    </row>
    <row r="240" spans="1:10" ht="12.75">
      <c r="A240">
        <v>20060614</v>
      </c>
      <c r="B240" t="s">
        <v>12</v>
      </c>
      <c r="C240">
        <v>69.62</v>
      </c>
      <c r="D240">
        <v>20060621</v>
      </c>
      <c r="E240" t="s">
        <v>10</v>
      </c>
      <c r="F240">
        <v>69.9</v>
      </c>
      <c r="G240" s="2">
        <v>-280</v>
      </c>
      <c r="H240">
        <f t="shared" si="7"/>
        <v>28542</v>
      </c>
      <c r="I240">
        <f>MAX(H$2:H240,0)</f>
        <v>31493</v>
      </c>
      <c r="J240">
        <f t="shared" si="6"/>
        <v>2951</v>
      </c>
    </row>
    <row r="241" spans="1:10" ht="12.75">
      <c r="A241">
        <v>20060621</v>
      </c>
      <c r="B241" t="s">
        <v>7</v>
      </c>
      <c r="C241">
        <v>69.9</v>
      </c>
      <c r="D241">
        <v>20060707</v>
      </c>
      <c r="E241" t="s">
        <v>8</v>
      </c>
      <c r="F241">
        <v>74.63</v>
      </c>
      <c r="G241" s="3">
        <v>4729</v>
      </c>
      <c r="H241">
        <f t="shared" si="7"/>
        <v>33271</v>
      </c>
      <c r="I241">
        <f>MAX(H$2:H241,0)</f>
        <v>33271</v>
      </c>
      <c r="J241">
        <f t="shared" si="6"/>
        <v>0</v>
      </c>
    </row>
    <row r="242" spans="1:10" ht="12.75">
      <c r="A242">
        <v>20060707</v>
      </c>
      <c r="B242" t="s">
        <v>9</v>
      </c>
      <c r="C242">
        <v>74.63</v>
      </c>
      <c r="D242">
        <v>20060713</v>
      </c>
      <c r="E242" t="s">
        <v>10</v>
      </c>
      <c r="F242">
        <v>76.82</v>
      </c>
      <c r="G242" s="2">
        <v>-2191</v>
      </c>
      <c r="H242">
        <f t="shared" si="7"/>
        <v>31080</v>
      </c>
      <c r="I242">
        <f>MAX(H$2:H242,0)</f>
        <v>33271</v>
      </c>
      <c r="J242">
        <f t="shared" si="6"/>
        <v>2191</v>
      </c>
    </row>
    <row r="243" spans="1:10" ht="12.75">
      <c r="A243">
        <v>20060713</v>
      </c>
      <c r="B243" t="s">
        <v>7</v>
      </c>
      <c r="C243">
        <v>76.82</v>
      </c>
      <c r="D243">
        <v>20060718</v>
      </c>
      <c r="E243" t="s">
        <v>8</v>
      </c>
      <c r="F243">
        <v>74.78</v>
      </c>
      <c r="G243" s="2">
        <v>-2041</v>
      </c>
      <c r="H243">
        <f t="shared" si="7"/>
        <v>29039</v>
      </c>
      <c r="I243">
        <f>MAX(H$2:H243,0)</f>
        <v>33271</v>
      </c>
      <c r="J243">
        <f t="shared" si="6"/>
        <v>4232</v>
      </c>
    </row>
    <row r="244" spans="1:10" ht="12.75">
      <c r="A244">
        <v>20060718</v>
      </c>
      <c r="B244" t="s">
        <v>12</v>
      </c>
      <c r="C244">
        <v>75.26</v>
      </c>
      <c r="D244">
        <v>20060726</v>
      </c>
      <c r="E244" t="s">
        <v>10</v>
      </c>
      <c r="F244">
        <v>74.3</v>
      </c>
      <c r="G244" s="3">
        <v>960</v>
      </c>
      <c r="H244">
        <f t="shared" si="7"/>
        <v>29999</v>
      </c>
      <c r="I244">
        <f>MAX(H$2:H244,0)</f>
        <v>33271</v>
      </c>
      <c r="J244">
        <f t="shared" si="6"/>
        <v>3272</v>
      </c>
    </row>
    <row r="245" spans="1:10" ht="12.75">
      <c r="A245">
        <v>20060718</v>
      </c>
      <c r="B245" t="s">
        <v>9</v>
      </c>
      <c r="C245">
        <v>74.78</v>
      </c>
      <c r="D245">
        <v>20060718</v>
      </c>
      <c r="E245" t="s">
        <v>7</v>
      </c>
      <c r="F245">
        <v>73.54</v>
      </c>
      <c r="G245" s="3">
        <v>1239</v>
      </c>
      <c r="H245">
        <f t="shared" si="7"/>
        <v>31238</v>
      </c>
      <c r="I245">
        <f>MAX(H$2:H245,0)</f>
        <v>33271</v>
      </c>
      <c r="J245">
        <f t="shared" si="6"/>
        <v>2033</v>
      </c>
    </row>
    <row r="246" spans="1:10" ht="12.75">
      <c r="A246">
        <v>20060726</v>
      </c>
      <c r="B246" t="s">
        <v>7</v>
      </c>
      <c r="C246">
        <v>74.3</v>
      </c>
      <c r="D246">
        <v>20060728</v>
      </c>
      <c r="E246" t="s">
        <v>8</v>
      </c>
      <c r="F246">
        <v>73.13</v>
      </c>
      <c r="G246" s="2">
        <v>-1170</v>
      </c>
      <c r="H246">
        <f t="shared" si="7"/>
        <v>30068</v>
      </c>
      <c r="I246">
        <f>MAX(H$2:H246,0)</f>
        <v>33271</v>
      </c>
      <c r="J246">
        <f t="shared" si="6"/>
        <v>3203</v>
      </c>
    </row>
    <row r="247" spans="1:10" ht="12.75">
      <c r="A247">
        <v>20060728</v>
      </c>
      <c r="B247" t="s">
        <v>9</v>
      </c>
      <c r="C247">
        <v>73.13</v>
      </c>
      <c r="D247">
        <v>20060731</v>
      </c>
      <c r="E247" t="s">
        <v>10</v>
      </c>
      <c r="F247">
        <v>74.48</v>
      </c>
      <c r="G247" s="2">
        <v>-1350</v>
      </c>
      <c r="H247">
        <f t="shared" si="7"/>
        <v>28718</v>
      </c>
      <c r="I247">
        <f>MAX(H$2:H247,0)</f>
        <v>33271</v>
      </c>
      <c r="J247">
        <f t="shared" si="6"/>
        <v>4553</v>
      </c>
    </row>
    <row r="248" spans="1:10" ht="12.75">
      <c r="A248">
        <v>20060731</v>
      </c>
      <c r="B248" t="s">
        <v>7</v>
      </c>
      <c r="C248">
        <v>74.48</v>
      </c>
      <c r="D248">
        <v>20060804</v>
      </c>
      <c r="E248" t="s">
        <v>8</v>
      </c>
      <c r="F248">
        <v>74.51</v>
      </c>
      <c r="G248" s="3">
        <v>29</v>
      </c>
      <c r="H248">
        <f t="shared" si="7"/>
        <v>28747</v>
      </c>
      <c r="I248">
        <f>MAX(H$2:H248,0)</f>
        <v>33271</v>
      </c>
      <c r="J248">
        <f t="shared" si="6"/>
        <v>4524</v>
      </c>
    </row>
    <row r="249" spans="1:10" ht="12.75">
      <c r="A249">
        <v>20060804</v>
      </c>
      <c r="B249" t="s">
        <v>9</v>
      </c>
      <c r="C249">
        <v>74.51</v>
      </c>
      <c r="D249">
        <v>20060807</v>
      </c>
      <c r="E249" t="s">
        <v>10</v>
      </c>
      <c r="F249">
        <v>76.83</v>
      </c>
      <c r="G249" s="2">
        <v>-2320</v>
      </c>
      <c r="H249">
        <f t="shared" si="7"/>
        <v>26427</v>
      </c>
      <c r="I249">
        <f>MAX(H$2:H249,0)</f>
        <v>33271</v>
      </c>
      <c r="J249">
        <f t="shared" si="6"/>
        <v>6844</v>
      </c>
    </row>
    <row r="250" spans="1:10" ht="12.75">
      <c r="A250">
        <v>20060807</v>
      </c>
      <c r="B250" t="s">
        <v>7</v>
      </c>
      <c r="C250">
        <v>76.83</v>
      </c>
      <c r="D250">
        <v>20060810</v>
      </c>
      <c r="E250" t="s">
        <v>8</v>
      </c>
      <c r="F250">
        <v>74.83</v>
      </c>
      <c r="G250" s="2">
        <v>-2000</v>
      </c>
      <c r="H250">
        <f t="shared" si="7"/>
        <v>24427</v>
      </c>
      <c r="I250">
        <f>MAX(H$2:H250,0)</f>
        <v>33271</v>
      </c>
      <c r="J250">
        <f t="shared" si="6"/>
        <v>8844</v>
      </c>
    </row>
    <row r="251" spans="1:10" ht="12.75">
      <c r="A251">
        <v>20060810</v>
      </c>
      <c r="B251" t="s">
        <v>9</v>
      </c>
      <c r="C251">
        <v>74.83</v>
      </c>
      <c r="D251">
        <v>20060814</v>
      </c>
      <c r="E251" t="s">
        <v>7</v>
      </c>
      <c r="F251">
        <v>73.53</v>
      </c>
      <c r="G251" s="3">
        <v>1300</v>
      </c>
      <c r="H251">
        <f t="shared" si="7"/>
        <v>25727</v>
      </c>
      <c r="I251">
        <f>MAX(H$2:H251,0)</f>
        <v>33271</v>
      </c>
      <c r="J251">
        <f t="shared" si="6"/>
        <v>7544</v>
      </c>
    </row>
    <row r="252" spans="1:10" ht="12.75">
      <c r="A252">
        <v>20060814</v>
      </c>
      <c r="B252" t="s">
        <v>12</v>
      </c>
      <c r="C252">
        <v>74.95</v>
      </c>
      <c r="D252">
        <v>20060915</v>
      </c>
      <c r="E252" t="s">
        <v>7</v>
      </c>
      <c r="F252">
        <v>63.33</v>
      </c>
      <c r="G252" s="3">
        <v>11619</v>
      </c>
      <c r="H252">
        <f t="shared" si="7"/>
        <v>37346</v>
      </c>
      <c r="I252">
        <f>MAX(H$2:H252,0)</f>
        <v>37346</v>
      </c>
      <c r="J252">
        <f t="shared" si="6"/>
        <v>0</v>
      </c>
    </row>
    <row r="253" spans="1:10" ht="12.75">
      <c r="A253">
        <v>20060915</v>
      </c>
      <c r="B253" t="s">
        <v>12</v>
      </c>
      <c r="C253">
        <v>64.02</v>
      </c>
      <c r="D253">
        <v>20060925</v>
      </c>
      <c r="E253" t="s">
        <v>10</v>
      </c>
      <c r="F253">
        <v>62.12</v>
      </c>
      <c r="G253" s="3">
        <v>1899</v>
      </c>
      <c r="H253">
        <f t="shared" si="7"/>
        <v>39245</v>
      </c>
      <c r="I253">
        <f>MAX(H$2:H253,0)</f>
        <v>39245</v>
      </c>
      <c r="J253">
        <f t="shared" si="6"/>
        <v>0</v>
      </c>
    </row>
    <row r="254" spans="1:10" ht="12.75">
      <c r="A254">
        <v>20060925</v>
      </c>
      <c r="B254" t="s">
        <v>7</v>
      </c>
      <c r="C254">
        <v>62.12</v>
      </c>
      <c r="D254">
        <v>20060927</v>
      </c>
      <c r="E254" t="s">
        <v>8</v>
      </c>
      <c r="F254">
        <v>60.5</v>
      </c>
      <c r="G254" s="2">
        <v>-1620</v>
      </c>
      <c r="H254">
        <f t="shared" si="7"/>
        <v>37625</v>
      </c>
      <c r="I254">
        <f>MAX(H$2:H254,0)</f>
        <v>39245</v>
      </c>
      <c r="J254">
        <f t="shared" si="6"/>
        <v>1620</v>
      </c>
    </row>
    <row r="255" spans="1:10" ht="12.75">
      <c r="A255">
        <v>20060927</v>
      </c>
      <c r="B255" t="s">
        <v>9</v>
      </c>
      <c r="C255">
        <v>60.5</v>
      </c>
      <c r="D255">
        <v>20061013</v>
      </c>
      <c r="E255" t="s">
        <v>7</v>
      </c>
      <c r="F255">
        <v>58.57</v>
      </c>
      <c r="G255" s="3">
        <v>1930</v>
      </c>
      <c r="H255">
        <f t="shared" si="7"/>
        <v>39555</v>
      </c>
      <c r="I255">
        <f>MAX(H$2:H255,0)</f>
        <v>39555</v>
      </c>
      <c r="J255">
        <f t="shared" si="6"/>
        <v>0</v>
      </c>
    </row>
    <row r="256" spans="1:10" ht="12.75">
      <c r="A256">
        <v>20061013</v>
      </c>
      <c r="B256" t="s">
        <v>12</v>
      </c>
      <c r="C256">
        <v>60.3</v>
      </c>
      <c r="D256">
        <v>20061016</v>
      </c>
      <c r="E256" t="s">
        <v>10</v>
      </c>
      <c r="F256">
        <v>60.71</v>
      </c>
      <c r="G256" s="2">
        <v>-410</v>
      </c>
      <c r="H256">
        <f t="shared" si="7"/>
        <v>39145</v>
      </c>
      <c r="I256">
        <f>MAX(H$2:H256,0)</f>
        <v>39555</v>
      </c>
      <c r="J256">
        <f t="shared" si="6"/>
        <v>410</v>
      </c>
    </row>
    <row r="257" spans="1:10" ht="12.75">
      <c r="A257">
        <v>20061016</v>
      </c>
      <c r="B257" t="s">
        <v>7</v>
      </c>
      <c r="C257">
        <v>60.71</v>
      </c>
      <c r="D257">
        <v>20061018</v>
      </c>
      <c r="E257" t="s">
        <v>8</v>
      </c>
      <c r="F257">
        <v>59.61</v>
      </c>
      <c r="G257" s="2">
        <v>-1100</v>
      </c>
      <c r="H257">
        <f t="shared" si="7"/>
        <v>38045</v>
      </c>
      <c r="I257">
        <f>MAX(H$2:H257,0)</f>
        <v>39555</v>
      </c>
      <c r="J257">
        <f t="shared" si="6"/>
        <v>1510</v>
      </c>
    </row>
    <row r="258" spans="1:10" ht="12.75">
      <c r="A258">
        <v>20061018</v>
      </c>
      <c r="B258" t="s">
        <v>9</v>
      </c>
      <c r="C258">
        <v>59.61</v>
      </c>
      <c r="D258">
        <v>20061024</v>
      </c>
      <c r="E258" t="s">
        <v>10</v>
      </c>
      <c r="F258">
        <v>59.65</v>
      </c>
      <c r="G258" s="2">
        <v>-40</v>
      </c>
      <c r="H258">
        <f t="shared" si="7"/>
        <v>38005</v>
      </c>
      <c r="I258">
        <f>MAX(H$2:H258,0)</f>
        <v>39555</v>
      </c>
      <c r="J258">
        <f t="shared" si="6"/>
        <v>1550</v>
      </c>
    </row>
    <row r="259" spans="1:10" ht="12.75">
      <c r="A259">
        <v>20061024</v>
      </c>
      <c r="B259" t="s">
        <v>7</v>
      </c>
      <c r="C259">
        <v>59.65</v>
      </c>
      <c r="D259">
        <v>20061030</v>
      </c>
      <c r="E259" t="s">
        <v>8</v>
      </c>
      <c r="F259">
        <v>58.55</v>
      </c>
      <c r="G259" s="2">
        <v>-1100</v>
      </c>
      <c r="H259">
        <f t="shared" si="7"/>
        <v>36905</v>
      </c>
      <c r="I259">
        <f>MAX(H$2:H259,0)</f>
        <v>39555</v>
      </c>
      <c r="J259">
        <f aca="true" t="shared" si="8" ref="J259:J322">I259-H259</f>
        <v>2650</v>
      </c>
    </row>
    <row r="260" spans="1:10" ht="12.75">
      <c r="A260">
        <v>20061030</v>
      </c>
      <c r="B260" t="s">
        <v>9</v>
      </c>
      <c r="C260">
        <v>58.55</v>
      </c>
      <c r="D260">
        <v>20061103</v>
      </c>
      <c r="E260" t="s">
        <v>10</v>
      </c>
      <c r="F260">
        <v>59.1</v>
      </c>
      <c r="G260" s="2">
        <v>-550</v>
      </c>
      <c r="H260">
        <f aca="true" t="shared" si="9" ref="H260:H323">H259+G260</f>
        <v>36355</v>
      </c>
      <c r="I260">
        <f>MAX(H$2:H260,0)</f>
        <v>39555</v>
      </c>
      <c r="J260">
        <f t="shared" si="8"/>
        <v>3200</v>
      </c>
    </row>
    <row r="261" spans="1:10" ht="12.75">
      <c r="A261">
        <v>20061103</v>
      </c>
      <c r="B261" t="s">
        <v>7</v>
      </c>
      <c r="C261">
        <v>59.1</v>
      </c>
      <c r="D261">
        <v>20061114</v>
      </c>
      <c r="E261" t="s">
        <v>9</v>
      </c>
      <c r="F261">
        <v>58.28</v>
      </c>
      <c r="G261" s="2">
        <v>-820</v>
      </c>
      <c r="H261">
        <f t="shared" si="9"/>
        <v>35535</v>
      </c>
      <c r="I261">
        <f>MAX(H$2:H261,0)</f>
        <v>39555</v>
      </c>
      <c r="J261">
        <f t="shared" si="8"/>
        <v>4020</v>
      </c>
    </row>
    <row r="262" spans="1:10" ht="12.75">
      <c r="A262">
        <v>20061114</v>
      </c>
      <c r="B262" t="s">
        <v>11</v>
      </c>
      <c r="C262">
        <v>60.18</v>
      </c>
      <c r="D262">
        <v>20061116</v>
      </c>
      <c r="E262" t="s">
        <v>8</v>
      </c>
      <c r="F262">
        <v>60.58</v>
      </c>
      <c r="G262" s="3">
        <v>399</v>
      </c>
      <c r="H262">
        <f t="shared" si="9"/>
        <v>35934</v>
      </c>
      <c r="I262">
        <f>MAX(H$2:H262,0)</f>
        <v>39555</v>
      </c>
      <c r="J262">
        <f t="shared" si="8"/>
        <v>3621</v>
      </c>
    </row>
    <row r="263" spans="1:10" ht="12.75">
      <c r="A263">
        <v>20061116</v>
      </c>
      <c r="B263" t="s">
        <v>9</v>
      </c>
      <c r="C263">
        <v>60.58</v>
      </c>
      <c r="D263">
        <v>20061129</v>
      </c>
      <c r="E263" t="s">
        <v>10</v>
      </c>
      <c r="F263">
        <v>62.29</v>
      </c>
      <c r="G263" s="2">
        <v>-1710</v>
      </c>
      <c r="H263">
        <f t="shared" si="9"/>
        <v>34224</v>
      </c>
      <c r="I263">
        <f>MAX(H$2:H263,0)</f>
        <v>39555</v>
      </c>
      <c r="J263">
        <f t="shared" si="8"/>
        <v>5331</v>
      </c>
    </row>
    <row r="264" spans="1:10" ht="12.75">
      <c r="A264">
        <v>20061129</v>
      </c>
      <c r="B264" t="s">
        <v>7</v>
      </c>
      <c r="C264">
        <v>62.29</v>
      </c>
      <c r="D264">
        <v>20061205</v>
      </c>
      <c r="E264" t="s">
        <v>8</v>
      </c>
      <c r="F264">
        <v>62.29</v>
      </c>
      <c r="G264" s="3">
        <v>0</v>
      </c>
      <c r="H264">
        <f t="shared" si="9"/>
        <v>34224</v>
      </c>
      <c r="I264">
        <f>MAX(H$2:H264,0)</f>
        <v>39555</v>
      </c>
      <c r="J264">
        <f t="shared" si="8"/>
        <v>5331</v>
      </c>
    </row>
    <row r="265" spans="1:10" ht="12.75">
      <c r="A265">
        <v>20061205</v>
      </c>
      <c r="B265" t="s">
        <v>9</v>
      </c>
      <c r="C265">
        <v>62.29</v>
      </c>
      <c r="D265">
        <v>20061206</v>
      </c>
      <c r="E265" t="s">
        <v>10</v>
      </c>
      <c r="F265">
        <v>62.98</v>
      </c>
      <c r="G265" s="2">
        <v>-690</v>
      </c>
      <c r="H265">
        <f t="shared" si="9"/>
        <v>33534</v>
      </c>
      <c r="I265">
        <f>MAX(H$2:H265,0)</f>
        <v>39555</v>
      </c>
      <c r="J265">
        <f t="shared" si="8"/>
        <v>6021</v>
      </c>
    </row>
    <row r="266" spans="1:10" ht="12.75">
      <c r="A266">
        <v>20061206</v>
      </c>
      <c r="B266" t="s">
        <v>7</v>
      </c>
      <c r="C266">
        <v>62.98</v>
      </c>
      <c r="D266">
        <v>20061208</v>
      </c>
      <c r="E266" t="s">
        <v>8</v>
      </c>
      <c r="F266">
        <v>63.02</v>
      </c>
      <c r="G266" s="3">
        <v>40</v>
      </c>
      <c r="H266">
        <f t="shared" si="9"/>
        <v>33574</v>
      </c>
      <c r="I266">
        <f>MAX(H$2:H266,0)</f>
        <v>39555</v>
      </c>
      <c r="J266">
        <f t="shared" si="8"/>
        <v>5981</v>
      </c>
    </row>
    <row r="267" spans="1:10" ht="12.75">
      <c r="A267">
        <v>20061208</v>
      </c>
      <c r="B267" t="s">
        <v>9</v>
      </c>
      <c r="C267">
        <v>63.02</v>
      </c>
      <c r="D267">
        <v>20061214</v>
      </c>
      <c r="E267" t="s">
        <v>7</v>
      </c>
      <c r="F267">
        <v>62.49</v>
      </c>
      <c r="G267" s="3">
        <v>529</v>
      </c>
      <c r="H267">
        <f t="shared" si="9"/>
        <v>34103</v>
      </c>
      <c r="I267">
        <f>MAX(H$2:H267,0)</f>
        <v>39555</v>
      </c>
      <c r="J267">
        <f t="shared" si="8"/>
        <v>5452</v>
      </c>
    </row>
    <row r="268" spans="1:10" ht="12.75">
      <c r="A268">
        <v>20061214</v>
      </c>
      <c r="B268" t="s">
        <v>12</v>
      </c>
      <c r="C268">
        <v>63.29</v>
      </c>
      <c r="D268">
        <v>20061219</v>
      </c>
      <c r="E268" t="s">
        <v>10</v>
      </c>
      <c r="F268">
        <v>63.68</v>
      </c>
      <c r="G268" s="2">
        <v>-390</v>
      </c>
      <c r="H268">
        <f t="shared" si="9"/>
        <v>33713</v>
      </c>
      <c r="I268">
        <f>MAX(H$2:H268,0)</f>
        <v>39555</v>
      </c>
      <c r="J268">
        <f t="shared" si="8"/>
        <v>5842</v>
      </c>
    </row>
    <row r="269" spans="1:10" ht="12.75">
      <c r="A269">
        <v>20061219</v>
      </c>
      <c r="B269" t="s">
        <v>7</v>
      </c>
      <c r="C269">
        <v>63.68</v>
      </c>
      <c r="D269">
        <v>20061221</v>
      </c>
      <c r="E269" t="s">
        <v>8</v>
      </c>
      <c r="F269">
        <v>62.73</v>
      </c>
      <c r="G269" s="2">
        <v>-950</v>
      </c>
      <c r="H269">
        <f t="shared" si="9"/>
        <v>32763</v>
      </c>
      <c r="I269">
        <f>MAX(H$2:H269,0)</f>
        <v>39555</v>
      </c>
      <c r="J269">
        <f t="shared" si="8"/>
        <v>6792</v>
      </c>
    </row>
    <row r="270" spans="1:10" ht="12.75">
      <c r="A270">
        <v>20061221</v>
      </c>
      <c r="B270" t="s">
        <v>9</v>
      </c>
      <c r="C270">
        <v>62.73</v>
      </c>
      <c r="D270">
        <v>20070115</v>
      </c>
      <c r="E270" t="s">
        <v>7</v>
      </c>
      <c r="F270">
        <v>52.83</v>
      </c>
      <c r="G270" s="3">
        <v>9900</v>
      </c>
      <c r="H270">
        <f t="shared" si="9"/>
        <v>42663</v>
      </c>
      <c r="I270">
        <f>MAX(H$2:H270,0)</f>
        <v>42663</v>
      </c>
      <c r="J270">
        <f t="shared" si="8"/>
        <v>0</v>
      </c>
    </row>
    <row r="271" spans="1:10" ht="12.75">
      <c r="A271">
        <v>20070115</v>
      </c>
      <c r="B271" t="s">
        <v>12</v>
      </c>
      <c r="C271">
        <v>53.71</v>
      </c>
      <c r="D271">
        <v>20070117</v>
      </c>
      <c r="E271" t="s">
        <v>10</v>
      </c>
      <c r="F271">
        <v>52.95</v>
      </c>
      <c r="G271" s="3">
        <v>760</v>
      </c>
      <c r="H271">
        <f t="shared" si="9"/>
        <v>43423</v>
      </c>
      <c r="I271">
        <f>MAX(H$2:H271,0)</f>
        <v>43423</v>
      </c>
      <c r="J271">
        <f t="shared" si="8"/>
        <v>0</v>
      </c>
    </row>
    <row r="272" spans="1:10" ht="12.75">
      <c r="A272">
        <v>20070117</v>
      </c>
      <c r="B272" t="s">
        <v>7</v>
      </c>
      <c r="C272">
        <v>52.95</v>
      </c>
      <c r="D272">
        <v>20070118</v>
      </c>
      <c r="E272" t="s">
        <v>8</v>
      </c>
      <c r="F272">
        <v>51.95</v>
      </c>
      <c r="G272" s="2">
        <v>-1000</v>
      </c>
      <c r="H272">
        <f t="shared" si="9"/>
        <v>42423</v>
      </c>
      <c r="I272">
        <f>MAX(H$2:H272,0)</f>
        <v>43423</v>
      </c>
      <c r="J272">
        <f t="shared" si="8"/>
        <v>1000</v>
      </c>
    </row>
    <row r="273" spans="1:10" ht="12.75">
      <c r="A273">
        <v>20070118</v>
      </c>
      <c r="B273" t="s">
        <v>9</v>
      </c>
      <c r="C273">
        <v>51.95</v>
      </c>
      <c r="D273">
        <v>20070119</v>
      </c>
      <c r="E273" t="s">
        <v>10</v>
      </c>
      <c r="F273">
        <v>53.22</v>
      </c>
      <c r="G273" s="2">
        <v>-1270</v>
      </c>
      <c r="H273">
        <f t="shared" si="9"/>
        <v>41153</v>
      </c>
      <c r="I273">
        <f>MAX(H$2:H273,0)</f>
        <v>43423</v>
      </c>
      <c r="J273">
        <f t="shared" si="8"/>
        <v>2270</v>
      </c>
    </row>
    <row r="274" spans="1:10" ht="12.75">
      <c r="A274">
        <v>20070119</v>
      </c>
      <c r="B274" t="s">
        <v>7</v>
      </c>
      <c r="C274">
        <v>53.22</v>
      </c>
      <c r="D274">
        <v>20070122</v>
      </c>
      <c r="E274" t="s">
        <v>8</v>
      </c>
      <c r="F274">
        <v>52.43</v>
      </c>
      <c r="G274" s="2">
        <v>-790</v>
      </c>
      <c r="H274">
        <f t="shared" si="9"/>
        <v>40363</v>
      </c>
      <c r="I274">
        <f>MAX(H$2:H274,0)</f>
        <v>43423</v>
      </c>
      <c r="J274">
        <f t="shared" si="8"/>
        <v>3060</v>
      </c>
    </row>
    <row r="275" spans="1:10" ht="12.75">
      <c r="A275">
        <v>20070122</v>
      </c>
      <c r="B275" t="s">
        <v>9</v>
      </c>
      <c r="C275">
        <v>52.43</v>
      </c>
      <c r="D275">
        <v>20070123</v>
      </c>
      <c r="E275" t="s">
        <v>10</v>
      </c>
      <c r="F275">
        <v>54.76</v>
      </c>
      <c r="G275" s="2">
        <v>-2331</v>
      </c>
      <c r="H275">
        <f t="shared" si="9"/>
        <v>38032</v>
      </c>
      <c r="I275">
        <f>MAX(H$2:H275,0)</f>
        <v>43423</v>
      </c>
      <c r="J275">
        <f t="shared" si="8"/>
        <v>5391</v>
      </c>
    </row>
    <row r="276" spans="1:10" ht="12.75">
      <c r="A276">
        <v>20070123</v>
      </c>
      <c r="B276" t="s">
        <v>7</v>
      </c>
      <c r="C276">
        <v>54.76</v>
      </c>
      <c r="D276">
        <v>20070129</v>
      </c>
      <c r="E276" t="s">
        <v>8</v>
      </c>
      <c r="F276">
        <v>54.21</v>
      </c>
      <c r="G276" s="2">
        <v>-550</v>
      </c>
      <c r="H276">
        <f t="shared" si="9"/>
        <v>37482</v>
      </c>
      <c r="I276">
        <f>MAX(H$2:H276,0)</f>
        <v>43423</v>
      </c>
      <c r="J276">
        <f t="shared" si="8"/>
        <v>5941</v>
      </c>
    </row>
    <row r="277" spans="1:10" ht="12.75">
      <c r="A277">
        <v>20070129</v>
      </c>
      <c r="B277" t="s">
        <v>9</v>
      </c>
      <c r="C277">
        <v>54.21</v>
      </c>
      <c r="D277">
        <v>20070130</v>
      </c>
      <c r="E277" t="s">
        <v>10</v>
      </c>
      <c r="F277">
        <v>55.1</v>
      </c>
      <c r="G277" s="2">
        <v>-890</v>
      </c>
      <c r="H277">
        <f t="shared" si="9"/>
        <v>36592</v>
      </c>
      <c r="I277">
        <f>MAX(H$2:H277,0)</f>
        <v>43423</v>
      </c>
      <c r="J277">
        <f t="shared" si="8"/>
        <v>6831</v>
      </c>
    </row>
    <row r="278" spans="1:10" ht="12.75">
      <c r="A278">
        <v>20070130</v>
      </c>
      <c r="B278" t="s">
        <v>7</v>
      </c>
      <c r="C278">
        <v>55.1</v>
      </c>
      <c r="D278">
        <v>20070206</v>
      </c>
      <c r="E278" t="s">
        <v>8</v>
      </c>
      <c r="F278">
        <v>58.51</v>
      </c>
      <c r="G278" s="3">
        <v>3410</v>
      </c>
      <c r="H278">
        <f t="shared" si="9"/>
        <v>40002</v>
      </c>
      <c r="I278">
        <f>MAX(H$2:H278,0)</f>
        <v>43423</v>
      </c>
      <c r="J278">
        <f t="shared" si="8"/>
        <v>3421</v>
      </c>
    </row>
    <row r="279" spans="1:10" ht="12.75">
      <c r="A279">
        <v>20070206</v>
      </c>
      <c r="B279" t="s">
        <v>9</v>
      </c>
      <c r="C279">
        <v>58.51</v>
      </c>
      <c r="D279">
        <v>20070208</v>
      </c>
      <c r="E279" t="s">
        <v>10</v>
      </c>
      <c r="F279">
        <v>58.67</v>
      </c>
      <c r="G279" s="2">
        <v>-160</v>
      </c>
      <c r="H279">
        <f t="shared" si="9"/>
        <v>39842</v>
      </c>
      <c r="I279">
        <f>MAX(H$2:H279,0)</f>
        <v>43423</v>
      </c>
      <c r="J279">
        <f t="shared" si="8"/>
        <v>3581</v>
      </c>
    </row>
    <row r="280" spans="1:10" ht="12.75">
      <c r="A280">
        <v>20070208</v>
      </c>
      <c r="B280" t="s">
        <v>7</v>
      </c>
      <c r="C280">
        <v>58.67</v>
      </c>
      <c r="D280">
        <v>20070214</v>
      </c>
      <c r="E280" t="s">
        <v>9</v>
      </c>
      <c r="F280">
        <v>58</v>
      </c>
      <c r="G280" s="2">
        <v>-670</v>
      </c>
      <c r="H280">
        <f t="shared" si="9"/>
        <v>39172</v>
      </c>
      <c r="I280">
        <f>MAX(H$2:H280,0)</f>
        <v>43423</v>
      </c>
      <c r="J280">
        <f t="shared" si="8"/>
        <v>4251</v>
      </c>
    </row>
    <row r="281" spans="1:10" ht="12.75">
      <c r="A281">
        <v>20070214</v>
      </c>
      <c r="B281" t="s">
        <v>11</v>
      </c>
      <c r="C281">
        <v>58.6</v>
      </c>
      <c r="D281">
        <v>20070215</v>
      </c>
      <c r="E281" t="s">
        <v>8</v>
      </c>
      <c r="F281">
        <v>57.93</v>
      </c>
      <c r="G281" s="2">
        <v>-670</v>
      </c>
      <c r="H281">
        <f t="shared" si="9"/>
        <v>38502</v>
      </c>
      <c r="I281">
        <f>MAX(H$2:H281,0)</f>
        <v>43423</v>
      </c>
      <c r="J281">
        <f t="shared" si="8"/>
        <v>4921</v>
      </c>
    </row>
    <row r="282" spans="1:10" ht="12.75">
      <c r="A282">
        <v>20070215</v>
      </c>
      <c r="B282" t="s">
        <v>9</v>
      </c>
      <c r="C282">
        <v>57.93</v>
      </c>
      <c r="D282">
        <v>20070216</v>
      </c>
      <c r="E282" t="s">
        <v>10</v>
      </c>
      <c r="F282">
        <v>59.62</v>
      </c>
      <c r="G282" s="2">
        <v>-1690</v>
      </c>
      <c r="H282">
        <f t="shared" si="9"/>
        <v>36812</v>
      </c>
      <c r="I282">
        <f>MAX(H$2:H282,0)</f>
        <v>43423</v>
      </c>
      <c r="J282">
        <f t="shared" si="8"/>
        <v>6611</v>
      </c>
    </row>
    <row r="283" spans="1:10" ht="12.75">
      <c r="A283">
        <v>20070216</v>
      </c>
      <c r="B283" t="s">
        <v>7</v>
      </c>
      <c r="C283">
        <v>59.62</v>
      </c>
      <c r="D283">
        <v>20070301</v>
      </c>
      <c r="E283" t="s">
        <v>8</v>
      </c>
      <c r="F283">
        <v>60.98</v>
      </c>
      <c r="G283" s="3">
        <v>1360</v>
      </c>
      <c r="H283">
        <f t="shared" si="9"/>
        <v>38172</v>
      </c>
      <c r="I283">
        <f>MAX(H$2:H283,0)</f>
        <v>43423</v>
      </c>
      <c r="J283">
        <f t="shared" si="8"/>
        <v>5251</v>
      </c>
    </row>
    <row r="284" spans="1:10" ht="12.75">
      <c r="A284">
        <v>20070301</v>
      </c>
      <c r="B284" t="s">
        <v>9</v>
      </c>
      <c r="C284">
        <v>60.98</v>
      </c>
      <c r="D284">
        <v>20070314</v>
      </c>
      <c r="E284" t="s">
        <v>7</v>
      </c>
      <c r="F284">
        <v>58.15</v>
      </c>
      <c r="G284" s="3">
        <v>2829</v>
      </c>
      <c r="H284">
        <f t="shared" si="9"/>
        <v>41001</v>
      </c>
      <c r="I284">
        <f>MAX(H$2:H284,0)</f>
        <v>43423</v>
      </c>
      <c r="J284">
        <f t="shared" si="8"/>
        <v>2422</v>
      </c>
    </row>
    <row r="285" spans="1:10" ht="12.75">
      <c r="A285">
        <v>20070314</v>
      </c>
      <c r="B285" t="s">
        <v>12</v>
      </c>
      <c r="C285">
        <v>60.45</v>
      </c>
      <c r="D285">
        <v>20070322</v>
      </c>
      <c r="E285" t="s">
        <v>10</v>
      </c>
      <c r="F285">
        <v>61.25</v>
      </c>
      <c r="G285" s="2">
        <v>-800</v>
      </c>
      <c r="H285">
        <f t="shared" si="9"/>
        <v>40201</v>
      </c>
      <c r="I285">
        <f>MAX(H$2:H285,0)</f>
        <v>43423</v>
      </c>
      <c r="J285">
        <f t="shared" si="8"/>
        <v>3222</v>
      </c>
    </row>
    <row r="286" spans="1:10" ht="12.75">
      <c r="A286">
        <v>20070322</v>
      </c>
      <c r="B286" t="s">
        <v>7</v>
      </c>
      <c r="C286">
        <v>61.25</v>
      </c>
      <c r="D286">
        <v>20070403</v>
      </c>
      <c r="E286" t="s">
        <v>8</v>
      </c>
      <c r="F286">
        <v>64.24</v>
      </c>
      <c r="G286" s="3">
        <v>2989</v>
      </c>
      <c r="H286">
        <f t="shared" si="9"/>
        <v>43190</v>
      </c>
      <c r="I286">
        <f>MAX(H$2:H286,0)</f>
        <v>43423</v>
      </c>
      <c r="J286">
        <f t="shared" si="8"/>
        <v>233</v>
      </c>
    </row>
    <row r="287" spans="1:10" ht="12.75">
      <c r="A287">
        <v>20070403</v>
      </c>
      <c r="B287" t="s">
        <v>9</v>
      </c>
      <c r="C287">
        <v>64.24</v>
      </c>
      <c r="D287">
        <v>20070416</v>
      </c>
      <c r="E287" t="s">
        <v>7</v>
      </c>
      <c r="F287">
        <v>63.63</v>
      </c>
      <c r="G287" s="3">
        <v>609</v>
      </c>
      <c r="H287">
        <f t="shared" si="9"/>
        <v>43799</v>
      </c>
      <c r="I287">
        <f>MAX(H$2:H287,0)</f>
        <v>43799</v>
      </c>
      <c r="J287">
        <f t="shared" si="8"/>
        <v>0</v>
      </c>
    </row>
    <row r="288" spans="1:10" ht="12.75">
      <c r="A288">
        <v>20070416</v>
      </c>
      <c r="B288" t="s">
        <v>12</v>
      </c>
      <c r="C288">
        <v>65.67</v>
      </c>
      <c r="D288">
        <v>20070423</v>
      </c>
      <c r="E288" t="s">
        <v>10</v>
      </c>
      <c r="F288">
        <v>65.81</v>
      </c>
      <c r="G288" s="2">
        <v>-140</v>
      </c>
      <c r="H288">
        <f t="shared" si="9"/>
        <v>43659</v>
      </c>
      <c r="I288">
        <f>MAX(H$2:H288,0)</f>
        <v>43799</v>
      </c>
      <c r="J288">
        <f t="shared" si="8"/>
        <v>140</v>
      </c>
    </row>
    <row r="289" spans="1:10" ht="12.75">
      <c r="A289">
        <v>20070423</v>
      </c>
      <c r="B289" t="s">
        <v>7</v>
      </c>
      <c r="C289">
        <v>65.81</v>
      </c>
      <c r="D289">
        <v>20070424</v>
      </c>
      <c r="E289" t="s">
        <v>8</v>
      </c>
      <c r="F289">
        <v>64.55</v>
      </c>
      <c r="G289" s="2">
        <v>-1260</v>
      </c>
      <c r="H289">
        <f t="shared" si="9"/>
        <v>42399</v>
      </c>
      <c r="I289">
        <f>MAX(H$2:H289,0)</f>
        <v>43799</v>
      </c>
      <c r="J289">
        <f t="shared" si="8"/>
        <v>1400</v>
      </c>
    </row>
    <row r="290" spans="1:10" ht="12.75">
      <c r="A290">
        <v>20070424</v>
      </c>
      <c r="B290" t="s">
        <v>9</v>
      </c>
      <c r="C290">
        <v>64.55</v>
      </c>
      <c r="D290">
        <v>20070427</v>
      </c>
      <c r="E290" t="s">
        <v>10</v>
      </c>
      <c r="F290">
        <v>65.67</v>
      </c>
      <c r="G290" s="2">
        <v>-1120</v>
      </c>
      <c r="H290">
        <f t="shared" si="9"/>
        <v>41279</v>
      </c>
      <c r="I290">
        <f>MAX(H$2:H290,0)</f>
        <v>43799</v>
      </c>
      <c r="J290">
        <f t="shared" si="8"/>
        <v>2520</v>
      </c>
    </row>
    <row r="291" spans="1:10" ht="12.75">
      <c r="A291">
        <v>20070427</v>
      </c>
      <c r="B291" t="s">
        <v>7</v>
      </c>
      <c r="C291">
        <v>65.67</v>
      </c>
      <c r="D291">
        <v>20070430</v>
      </c>
      <c r="E291" t="s">
        <v>8</v>
      </c>
      <c r="F291">
        <v>65.57</v>
      </c>
      <c r="G291" s="2">
        <v>-100</v>
      </c>
      <c r="H291">
        <f t="shared" si="9"/>
        <v>41179</v>
      </c>
      <c r="I291">
        <f>MAX(H$2:H291,0)</f>
        <v>43799</v>
      </c>
      <c r="J291">
        <f t="shared" si="8"/>
        <v>2620</v>
      </c>
    </row>
    <row r="292" spans="1:10" ht="12.75">
      <c r="A292">
        <v>20070430</v>
      </c>
      <c r="B292" t="s">
        <v>9</v>
      </c>
      <c r="C292">
        <v>65.57</v>
      </c>
      <c r="D292">
        <v>20070514</v>
      </c>
      <c r="E292" t="s">
        <v>7</v>
      </c>
      <c r="F292">
        <v>62.51</v>
      </c>
      <c r="G292" s="3">
        <v>3060</v>
      </c>
      <c r="H292">
        <f t="shared" si="9"/>
        <v>44239</v>
      </c>
      <c r="I292">
        <f>MAX(H$2:H292,0)</f>
        <v>44239</v>
      </c>
      <c r="J292">
        <f t="shared" si="8"/>
        <v>0</v>
      </c>
    </row>
    <row r="293" spans="1:10" ht="12.75">
      <c r="A293">
        <v>20070514</v>
      </c>
      <c r="B293" t="s">
        <v>12</v>
      </c>
      <c r="C293">
        <v>63.91</v>
      </c>
      <c r="D293">
        <v>20070515</v>
      </c>
      <c r="E293" t="s">
        <v>10</v>
      </c>
      <c r="F293">
        <v>64.62</v>
      </c>
      <c r="G293" s="2">
        <v>-711</v>
      </c>
      <c r="H293">
        <f t="shared" si="9"/>
        <v>43528</v>
      </c>
      <c r="I293">
        <f>MAX(H$2:H293,0)</f>
        <v>44239</v>
      </c>
      <c r="J293">
        <f t="shared" si="8"/>
        <v>711</v>
      </c>
    </row>
    <row r="294" spans="1:10" ht="12.75">
      <c r="A294">
        <v>20070515</v>
      </c>
      <c r="B294" t="s">
        <v>7</v>
      </c>
      <c r="C294">
        <v>64.62</v>
      </c>
      <c r="D294">
        <v>20070516</v>
      </c>
      <c r="E294" t="s">
        <v>8</v>
      </c>
      <c r="F294">
        <v>63.67</v>
      </c>
      <c r="G294" s="2">
        <v>-951</v>
      </c>
      <c r="H294">
        <f t="shared" si="9"/>
        <v>42577</v>
      </c>
      <c r="I294">
        <f>MAX(H$2:H294,0)</f>
        <v>44239</v>
      </c>
      <c r="J294">
        <f t="shared" si="8"/>
        <v>1662</v>
      </c>
    </row>
    <row r="295" spans="1:10" ht="12.75">
      <c r="A295">
        <v>20070516</v>
      </c>
      <c r="B295" t="s">
        <v>9</v>
      </c>
      <c r="C295">
        <v>63.67</v>
      </c>
      <c r="D295">
        <v>20070517</v>
      </c>
      <c r="E295" t="s">
        <v>10</v>
      </c>
      <c r="F295">
        <v>64.63</v>
      </c>
      <c r="G295" s="2">
        <v>-960</v>
      </c>
      <c r="H295">
        <f t="shared" si="9"/>
        <v>41617</v>
      </c>
      <c r="I295">
        <f>MAX(H$2:H295,0)</f>
        <v>44239</v>
      </c>
      <c r="J295">
        <f t="shared" si="8"/>
        <v>2622</v>
      </c>
    </row>
    <row r="296" spans="1:10" ht="12.75">
      <c r="A296">
        <v>20070517</v>
      </c>
      <c r="B296" t="s">
        <v>7</v>
      </c>
      <c r="C296">
        <v>64.63</v>
      </c>
      <c r="D296">
        <v>20070524</v>
      </c>
      <c r="E296" t="s">
        <v>8</v>
      </c>
      <c r="F296">
        <v>64.59</v>
      </c>
      <c r="G296" s="2">
        <v>-40</v>
      </c>
      <c r="H296">
        <f t="shared" si="9"/>
        <v>41577</v>
      </c>
      <c r="I296">
        <f>MAX(H$2:H296,0)</f>
        <v>44239</v>
      </c>
      <c r="J296">
        <f t="shared" si="8"/>
        <v>2662</v>
      </c>
    </row>
    <row r="297" spans="1:10" ht="12.75">
      <c r="A297">
        <v>20070524</v>
      </c>
      <c r="B297" t="s">
        <v>9</v>
      </c>
      <c r="C297">
        <v>64.59</v>
      </c>
      <c r="D297">
        <v>20070601</v>
      </c>
      <c r="E297" t="s">
        <v>10</v>
      </c>
      <c r="F297">
        <v>65.14</v>
      </c>
      <c r="G297" s="2">
        <v>-550</v>
      </c>
      <c r="H297">
        <f t="shared" si="9"/>
        <v>41027</v>
      </c>
      <c r="I297">
        <f>MAX(H$2:H297,0)</f>
        <v>44239</v>
      </c>
      <c r="J297">
        <f t="shared" si="8"/>
        <v>3212</v>
      </c>
    </row>
    <row r="298" spans="1:10" ht="12.75">
      <c r="A298">
        <v>20070601</v>
      </c>
      <c r="B298" t="s">
        <v>7</v>
      </c>
      <c r="C298">
        <v>65.14</v>
      </c>
      <c r="D298">
        <v>20070608</v>
      </c>
      <c r="E298" t="s">
        <v>8</v>
      </c>
      <c r="F298">
        <v>65.01</v>
      </c>
      <c r="G298" s="2">
        <v>-130</v>
      </c>
      <c r="H298">
        <f t="shared" si="9"/>
        <v>40897</v>
      </c>
      <c r="I298">
        <f>MAX(H$2:H298,0)</f>
        <v>44239</v>
      </c>
      <c r="J298">
        <f t="shared" si="8"/>
        <v>3342</v>
      </c>
    </row>
    <row r="299" spans="1:10" ht="12.75">
      <c r="A299">
        <v>20070608</v>
      </c>
      <c r="B299" t="s">
        <v>9</v>
      </c>
      <c r="C299">
        <v>65.01</v>
      </c>
      <c r="D299">
        <v>20070613</v>
      </c>
      <c r="E299" t="s">
        <v>10</v>
      </c>
      <c r="F299">
        <v>66.35</v>
      </c>
      <c r="G299" s="2">
        <v>-1340</v>
      </c>
      <c r="H299">
        <f t="shared" si="9"/>
        <v>39557</v>
      </c>
      <c r="I299">
        <f>MAX(H$2:H299,0)</f>
        <v>44239</v>
      </c>
      <c r="J299">
        <f t="shared" si="8"/>
        <v>4682</v>
      </c>
    </row>
    <row r="300" spans="1:10" ht="12.75">
      <c r="A300">
        <v>20070613</v>
      </c>
      <c r="B300" t="s">
        <v>7</v>
      </c>
      <c r="C300">
        <v>66.35</v>
      </c>
      <c r="D300">
        <v>20070614</v>
      </c>
      <c r="E300" t="s">
        <v>9</v>
      </c>
      <c r="F300">
        <v>67.62</v>
      </c>
      <c r="G300" s="3">
        <v>1270</v>
      </c>
      <c r="H300">
        <f t="shared" si="9"/>
        <v>40827</v>
      </c>
      <c r="I300">
        <f>MAX(H$2:H300,0)</f>
        <v>44239</v>
      </c>
      <c r="J300">
        <f t="shared" si="8"/>
        <v>3412</v>
      </c>
    </row>
    <row r="301" spans="1:10" ht="12.75">
      <c r="A301">
        <v>20070614</v>
      </c>
      <c r="B301" t="s">
        <v>11</v>
      </c>
      <c r="C301">
        <v>68.12</v>
      </c>
      <c r="D301">
        <v>20070620</v>
      </c>
      <c r="E301" t="s">
        <v>8</v>
      </c>
      <c r="F301">
        <v>68.57</v>
      </c>
      <c r="G301" s="3">
        <v>449</v>
      </c>
      <c r="H301">
        <f t="shared" si="9"/>
        <v>41276</v>
      </c>
      <c r="I301">
        <f>MAX(H$2:H301,0)</f>
        <v>44239</v>
      </c>
      <c r="J301">
        <f t="shared" si="8"/>
        <v>2963</v>
      </c>
    </row>
    <row r="302" spans="1:10" ht="12.75">
      <c r="A302">
        <v>20070620</v>
      </c>
      <c r="B302" t="s">
        <v>9</v>
      </c>
      <c r="C302">
        <v>68.57</v>
      </c>
      <c r="D302">
        <v>20070625</v>
      </c>
      <c r="E302" t="s">
        <v>10</v>
      </c>
      <c r="F302">
        <v>68.83</v>
      </c>
      <c r="G302" s="2">
        <v>-261</v>
      </c>
      <c r="H302">
        <f t="shared" si="9"/>
        <v>41015</v>
      </c>
      <c r="I302">
        <f>MAX(H$2:H302,0)</f>
        <v>44239</v>
      </c>
      <c r="J302">
        <f t="shared" si="8"/>
        <v>3224</v>
      </c>
    </row>
    <row r="303" spans="1:10" ht="12.75">
      <c r="A303">
        <v>20070625</v>
      </c>
      <c r="B303" t="s">
        <v>7</v>
      </c>
      <c r="C303">
        <v>68.83</v>
      </c>
      <c r="D303">
        <v>20070626</v>
      </c>
      <c r="E303" t="s">
        <v>8</v>
      </c>
      <c r="F303">
        <v>68.3</v>
      </c>
      <c r="G303" s="2">
        <v>-530</v>
      </c>
      <c r="H303">
        <f t="shared" si="9"/>
        <v>40485</v>
      </c>
      <c r="I303">
        <f>MAX(H$2:H303,0)</f>
        <v>44239</v>
      </c>
      <c r="J303">
        <f t="shared" si="8"/>
        <v>3754</v>
      </c>
    </row>
    <row r="304" spans="1:10" ht="12.75">
      <c r="A304">
        <v>20070626</v>
      </c>
      <c r="B304" t="s">
        <v>9</v>
      </c>
      <c r="C304">
        <v>68.3</v>
      </c>
      <c r="D304">
        <v>20070627</v>
      </c>
      <c r="E304" t="s">
        <v>10</v>
      </c>
      <c r="F304">
        <v>68.49001</v>
      </c>
      <c r="G304" s="2">
        <v>-191</v>
      </c>
      <c r="H304">
        <f t="shared" si="9"/>
        <v>40294</v>
      </c>
      <c r="I304">
        <f>MAX(H$2:H304,0)</f>
        <v>44239</v>
      </c>
      <c r="J304">
        <f t="shared" si="8"/>
        <v>3945</v>
      </c>
    </row>
    <row r="305" spans="1:10" ht="12.75">
      <c r="A305">
        <v>20070627</v>
      </c>
      <c r="B305" t="s">
        <v>7</v>
      </c>
      <c r="C305">
        <v>68.49001</v>
      </c>
      <c r="D305">
        <v>20070712</v>
      </c>
      <c r="E305" t="s">
        <v>8</v>
      </c>
      <c r="F305">
        <v>72.66</v>
      </c>
      <c r="G305" s="3">
        <v>4169</v>
      </c>
      <c r="H305">
        <f t="shared" si="9"/>
        <v>44463</v>
      </c>
      <c r="I305">
        <f>MAX(H$2:H305,0)</f>
        <v>44463</v>
      </c>
      <c r="J305">
        <f t="shared" si="8"/>
        <v>0</v>
      </c>
    </row>
    <row r="306" spans="1:10" ht="12.75">
      <c r="A306">
        <v>20070712</v>
      </c>
      <c r="B306" t="s">
        <v>9</v>
      </c>
      <c r="C306">
        <v>72.66</v>
      </c>
      <c r="D306">
        <v>20070713</v>
      </c>
      <c r="E306" t="s">
        <v>10</v>
      </c>
      <c r="F306">
        <v>73.67</v>
      </c>
      <c r="G306" s="2">
        <v>-1010</v>
      </c>
      <c r="H306">
        <f t="shared" si="9"/>
        <v>43453</v>
      </c>
      <c r="I306">
        <f>MAX(H$2:H306,0)</f>
        <v>44463</v>
      </c>
      <c r="J306">
        <f t="shared" si="8"/>
        <v>1010</v>
      </c>
    </row>
    <row r="307" spans="1:10" ht="12.75">
      <c r="A307">
        <v>20070713</v>
      </c>
      <c r="B307" t="s">
        <v>11</v>
      </c>
      <c r="C307">
        <v>74.1</v>
      </c>
      <c r="D307">
        <v>20070717</v>
      </c>
      <c r="E307" t="s">
        <v>8</v>
      </c>
      <c r="F307">
        <v>73.72</v>
      </c>
      <c r="G307" s="2">
        <v>-380</v>
      </c>
      <c r="H307">
        <f t="shared" si="9"/>
        <v>43073</v>
      </c>
      <c r="I307">
        <f>MAX(H$2:H307,0)</f>
        <v>44463</v>
      </c>
      <c r="J307">
        <f t="shared" si="8"/>
        <v>1390</v>
      </c>
    </row>
    <row r="308" spans="1:10" ht="12.75">
      <c r="A308">
        <v>20070713</v>
      </c>
      <c r="B308" t="s">
        <v>7</v>
      </c>
      <c r="C308">
        <v>73.67</v>
      </c>
      <c r="D308">
        <v>20070713</v>
      </c>
      <c r="E308" t="s">
        <v>9</v>
      </c>
      <c r="F308">
        <v>73.89</v>
      </c>
      <c r="G308" s="3">
        <v>220</v>
      </c>
      <c r="H308">
        <f t="shared" si="9"/>
        <v>43293</v>
      </c>
      <c r="I308">
        <f>MAX(H$2:H308,0)</f>
        <v>44463</v>
      </c>
      <c r="J308">
        <f t="shared" si="8"/>
        <v>1170</v>
      </c>
    </row>
    <row r="309" spans="1:10" ht="12.75">
      <c r="A309">
        <v>20070717</v>
      </c>
      <c r="B309" t="s">
        <v>9</v>
      </c>
      <c r="C309">
        <v>73.72</v>
      </c>
      <c r="D309">
        <v>20070718</v>
      </c>
      <c r="E309" t="s">
        <v>10</v>
      </c>
      <c r="F309">
        <v>75.45</v>
      </c>
      <c r="G309" s="2">
        <v>-1731</v>
      </c>
      <c r="H309">
        <f t="shared" si="9"/>
        <v>41562</v>
      </c>
      <c r="I309">
        <f>MAX(H$2:H309,0)</f>
        <v>44463</v>
      </c>
      <c r="J309">
        <f t="shared" si="8"/>
        <v>2901</v>
      </c>
    </row>
    <row r="310" spans="1:10" ht="12.75">
      <c r="A310">
        <v>20070718</v>
      </c>
      <c r="B310" t="s">
        <v>7</v>
      </c>
      <c r="C310">
        <v>75.45</v>
      </c>
      <c r="D310">
        <v>20070719</v>
      </c>
      <c r="E310" t="s">
        <v>8</v>
      </c>
      <c r="F310">
        <v>75.05</v>
      </c>
      <c r="G310" s="2">
        <v>-401</v>
      </c>
      <c r="H310">
        <f t="shared" si="9"/>
        <v>41161</v>
      </c>
      <c r="I310">
        <f>MAX(H$2:H310,0)</f>
        <v>44463</v>
      </c>
      <c r="J310">
        <f t="shared" si="8"/>
        <v>3302</v>
      </c>
    </row>
    <row r="311" spans="1:10" ht="12.75">
      <c r="A311">
        <v>20070719</v>
      </c>
      <c r="B311" t="s">
        <v>9</v>
      </c>
      <c r="C311">
        <v>75.05</v>
      </c>
      <c r="D311">
        <v>20070725</v>
      </c>
      <c r="E311" t="s">
        <v>10</v>
      </c>
      <c r="F311">
        <v>75.18</v>
      </c>
      <c r="G311" s="2">
        <v>-130</v>
      </c>
      <c r="H311">
        <f t="shared" si="9"/>
        <v>41031</v>
      </c>
      <c r="I311">
        <f>MAX(H$2:H311,0)</f>
        <v>44463</v>
      </c>
      <c r="J311">
        <f t="shared" si="8"/>
        <v>3432</v>
      </c>
    </row>
    <row r="312" spans="1:10" ht="12.75">
      <c r="A312">
        <v>20070725</v>
      </c>
      <c r="B312" t="s">
        <v>7</v>
      </c>
      <c r="C312">
        <v>75.18</v>
      </c>
      <c r="D312">
        <v>20070726</v>
      </c>
      <c r="E312" t="s">
        <v>8</v>
      </c>
      <c r="F312">
        <v>75.5</v>
      </c>
      <c r="G312" s="3">
        <v>319</v>
      </c>
      <c r="H312">
        <f t="shared" si="9"/>
        <v>41350</v>
      </c>
      <c r="I312">
        <f>MAX(H$2:H312,0)</f>
        <v>44463</v>
      </c>
      <c r="J312">
        <f t="shared" si="8"/>
        <v>3113</v>
      </c>
    </row>
    <row r="313" spans="1:10" ht="12.75">
      <c r="A313">
        <v>20070726</v>
      </c>
      <c r="B313" t="s">
        <v>9</v>
      </c>
      <c r="C313">
        <v>75.5</v>
      </c>
      <c r="D313">
        <v>20070727</v>
      </c>
      <c r="E313" t="s">
        <v>10</v>
      </c>
      <c r="F313">
        <v>77.06</v>
      </c>
      <c r="G313" s="2">
        <v>-1560</v>
      </c>
      <c r="H313">
        <f t="shared" si="9"/>
        <v>39790</v>
      </c>
      <c r="I313">
        <f>MAX(H$2:H313,0)</f>
        <v>44463</v>
      </c>
      <c r="J313">
        <f t="shared" si="8"/>
        <v>4673</v>
      </c>
    </row>
    <row r="314" spans="1:10" ht="12.75">
      <c r="A314">
        <v>20070727</v>
      </c>
      <c r="B314" t="s">
        <v>7</v>
      </c>
      <c r="C314">
        <v>77.06</v>
      </c>
      <c r="D314">
        <v>20070801</v>
      </c>
      <c r="E314" t="s">
        <v>8</v>
      </c>
      <c r="F314">
        <v>76.37</v>
      </c>
      <c r="G314" s="2">
        <v>-690</v>
      </c>
      <c r="H314">
        <f t="shared" si="9"/>
        <v>39100</v>
      </c>
      <c r="I314">
        <f>MAX(H$2:H314,0)</f>
        <v>44463</v>
      </c>
      <c r="J314">
        <f t="shared" si="8"/>
        <v>5363</v>
      </c>
    </row>
    <row r="315" spans="1:10" ht="12.75">
      <c r="A315">
        <v>20070801</v>
      </c>
      <c r="B315" t="s">
        <v>9</v>
      </c>
      <c r="C315">
        <v>76.37</v>
      </c>
      <c r="D315">
        <v>20070813</v>
      </c>
      <c r="E315" t="s">
        <v>10</v>
      </c>
      <c r="F315">
        <v>73.16</v>
      </c>
      <c r="G315" s="3">
        <v>3209</v>
      </c>
      <c r="H315">
        <f t="shared" si="9"/>
        <v>42309</v>
      </c>
      <c r="I315">
        <f>MAX(H$2:H315,0)</f>
        <v>44463</v>
      </c>
      <c r="J315">
        <f t="shared" si="8"/>
        <v>2154</v>
      </c>
    </row>
    <row r="316" spans="1:10" ht="12.75">
      <c r="A316">
        <v>20070813</v>
      </c>
      <c r="B316" t="s">
        <v>7</v>
      </c>
      <c r="C316">
        <v>73.16</v>
      </c>
      <c r="D316">
        <v>20070814</v>
      </c>
      <c r="E316" t="s">
        <v>9</v>
      </c>
      <c r="F316">
        <v>72.39</v>
      </c>
      <c r="G316" s="2">
        <v>-771</v>
      </c>
      <c r="H316">
        <f t="shared" si="9"/>
        <v>41538</v>
      </c>
      <c r="I316">
        <f>MAX(H$2:H316,0)</f>
        <v>44463</v>
      </c>
      <c r="J316">
        <f t="shared" si="8"/>
        <v>2925</v>
      </c>
    </row>
    <row r="317" spans="1:10" ht="12.75">
      <c r="A317">
        <v>20070814</v>
      </c>
      <c r="B317" t="s">
        <v>11</v>
      </c>
      <c r="C317">
        <v>72.02</v>
      </c>
      <c r="D317">
        <v>20070816</v>
      </c>
      <c r="E317" t="s">
        <v>8</v>
      </c>
      <c r="F317">
        <v>70.4</v>
      </c>
      <c r="G317" s="2">
        <v>-1620</v>
      </c>
      <c r="H317">
        <f t="shared" si="9"/>
        <v>39918</v>
      </c>
      <c r="I317">
        <f>MAX(H$2:H317,0)</f>
        <v>44463</v>
      </c>
      <c r="J317">
        <f t="shared" si="8"/>
        <v>4545</v>
      </c>
    </row>
    <row r="318" spans="1:10" ht="12.75">
      <c r="A318">
        <v>20070816</v>
      </c>
      <c r="B318" t="s">
        <v>9</v>
      </c>
      <c r="C318">
        <v>70.4</v>
      </c>
      <c r="D318">
        <v>20070824</v>
      </c>
      <c r="E318" t="s">
        <v>10</v>
      </c>
      <c r="F318">
        <v>70.81</v>
      </c>
      <c r="G318" s="2">
        <v>-410</v>
      </c>
      <c r="H318">
        <f t="shared" si="9"/>
        <v>39508</v>
      </c>
      <c r="I318">
        <f>MAX(H$2:H318,0)</f>
        <v>44463</v>
      </c>
      <c r="J318">
        <f t="shared" si="8"/>
        <v>4955</v>
      </c>
    </row>
    <row r="319" spans="1:10" ht="12.75">
      <c r="A319">
        <v>20070824</v>
      </c>
      <c r="B319" t="s">
        <v>7</v>
      </c>
      <c r="C319">
        <v>70.81</v>
      </c>
      <c r="D319">
        <v>20070914</v>
      </c>
      <c r="E319" t="s">
        <v>9</v>
      </c>
      <c r="F319">
        <v>79.13</v>
      </c>
      <c r="G319" s="3">
        <v>8319</v>
      </c>
      <c r="H319">
        <f t="shared" si="9"/>
        <v>47827</v>
      </c>
      <c r="I319">
        <f>MAX(H$2:H319,0)</f>
        <v>47827</v>
      </c>
      <c r="J319">
        <f t="shared" si="8"/>
        <v>0</v>
      </c>
    </row>
    <row r="320" spans="1:10" ht="12.75">
      <c r="A320">
        <v>20070914</v>
      </c>
      <c r="B320" t="s">
        <v>11</v>
      </c>
      <c r="C320">
        <v>78.11</v>
      </c>
      <c r="D320">
        <v>20070925</v>
      </c>
      <c r="E320" t="s">
        <v>8</v>
      </c>
      <c r="F320">
        <v>79.44</v>
      </c>
      <c r="G320" s="3">
        <v>1330</v>
      </c>
      <c r="H320">
        <f t="shared" si="9"/>
        <v>49157</v>
      </c>
      <c r="I320">
        <f>MAX(H$2:H320,0)</f>
        <v>49157</v>
      </c>
      <c r="J320">
        <f t="shared" si="8"/>
        <v>0</v>
      </c>
    </row>
    <row r="321" spans="1:10" ht="12.75">
      <c r="A321">
        <v>20070925</v>
      </c>
      <c r="B321" t="s">
        <v>9</v>
      </c>
      <c r="C321">
        <v>79.44</v>
      </c>
      <c r="D321">
        <v>20070927</v>
      </c>
      <c r="E321" t="s">
        <v>10</v>
      </c>
      <c r="F321">
        <v>82.63</v>
      </c>
      <c r="G321" s="2">
        <v>-3191</v>
      </c>
      <c r="H321">
        <f t="shared" si="9"/>
        <v>45966</v>
      </c>
      <c r="I321">
        <f>MAX(H$2:H321,0)</f>
        <v>49157</v>
      </c>
      <c r="J321">
        <f t="shared" si="8"/>
        <v>3191</v>
      </c>
    </row>
    <row r="322" spans="1:10" ht="12.75">
      <c r="A322">
        <v>20070927</v>
      </c>
      <c r="B322" t="s">
        <v>7</v>
      </c>
      <c r="C322">
        <v>82.63</v>
      </c>
      <c r="D322">
        <v>20071008</v>
      </c>
      <c r="E322" t="s">
        <v>8</v>
      </c>
      <c r="F322">
        <v>78.95</v>
      </c>
      <c r="G322" s="2">
        <v>-3681</v>
      </c>
      <c r="H322">
        <f t="shared" si="9"/>
        <v>42285</v>
      </c>
      <c r="I322">
        <f>MAX(H$2:H322,0)</f>
        <v>49157</v>
      </c>
      <c r="J322">
        <f t="shared" si="8"/>
        <v>6872</v>
      </c>
    </row>
    <row r="323" spans="1:10" ht="12.75">
      <c r="A323">
        <v>20071008</v>
      </c>
      <c r="B323" t="s">
        <v>9</v>
      </c>
      <c r="C323">
        <v>78.95</v>
      </c>
      <c r="D323">
        <v>20071009</v>
      </c>
      <c r="E323" t="s">
        <v>10</v>
      </c>
      <c r="F323">
        <v>80.35001</v>
      </c>
      <c r="G323" s="2">
        <v>-1401</v>
      </c>
      <c r="H323">
        <f t="shared" si="9"/>
        <v>40884</v>
      </c>
      <c r="I323">
        <f>MAX(H$2:H323,0)</f>
        <v>49157</v>
      </c>
      <c r="J323">
        <f aca="true" t="shared" si="10" ref="J323:J386">I323-H323</f>
        <v>8273</v>
      </c>
    </row>
    <row r="324" spans="1:10" ht="12.75">
      <c r="A324">
        <v>20071009</v>
      </c>
      <c r="B324" t="s">
        <v>7</v>
      </c>
      <c r="C324">
        <v>80.35001</v>
      </c>
      <c r="D324">
        <v>20071012</v>
      </c>
      <c r="E324" t="s">
        <v>9</v>
      </c>
      <c r="F324">
        <v>83.71</v>
      </c>
      <c r="G324" s="3">
        <v>3359</v>
      </c>
      <c r="H324">
        <f aca="true" t="shared" si="11" ref="H324:H387">H323+G324</f>
        <v>44243</v>
      </c>
      <c r="I324">
        <f>MAX(H$2:H324,0)</f>
        <v>49157</v>
      </c>
      <c r="J324">
        <f t="shared" si="10"/>
        <v>4914</v>
      </c>
    </row>
    <row r="325" spans="1:10" ht="12.75">
      <c r="A325">
        <v>20071012</v>
      </c>
      <c r="B325" t="s">
        <v>11</v>
      </c>
      <c r="C325">
        <v>82.9</v>
      </c>
      <c r="D325">
        <v>20071019</v>
      </c>
      <c r="E325" t="s">
        <v>8</v>
      </c>
      <c r="F325">
        <v>86.39</v>
      </c>
      <c r="G325" s="3">
        <v>3489</v>
      </c>
      <c r="H325">
        <f t="shared" si="11"/>
        <v>47732</v>
      </c>
      <c r="I325">
        <f>MAX(H$2:H325,0)</f>
        <v>49157</v>
      </c>
      <c r="J325">
        <f t="shared" si="10"/>
        <v>1425</v>
      </c>
    </row>
    <row r="326" spans="1:10" ht="12.75">
      <c r="A326">
        <v>20071019</v>
      </c>
      <c r="B326" t="s">
        <v>9</v>
      </c>
      <c r="C326">
        <v>86.39</v>
      </c>
      <c r="D326">
        <v>20071024</v>
      </c>
      <c r="E326" t="s">
        <v>10</v>
      </c>
      <c r="F326">
        <v>86.53</v>
      </c>
      <c r="G326" s="2">
        <v>-140</v>
      </c>
      <c r="H326">
        <f t="shared" si="11"/>
        <v>47592</v>
      </c>
      <c r="I326">
        <f>MAX(H$2:H326,0)</f>
        <v>49157</v>
      </c>
      <c r="J326">
        <f t="shared" si="10"/>
        <v>1565</v>
      </c>
    </row>
    <row r="327" spans="1:10" ht="12.75">
      <c r="A327">
        <v>20071024</v>
      </c>
      <c r="B327" t="s">
        <v>7</v>
      </c>
      <c r="C327">
        <v>86.53</v>
      </c>
      <c r="D327">
        <v>20071101</v>
      </c>
      <c r="E327" t="s">
        <v>8</v>
      </c>
      <c r="F327">
        <v>92.33</v>
      </c>
      <c r="G327" s="3">
        <v>5800</v>
      </c>
      <c r="H327">
        <f t="shared" si="11"/>
        <v>53392</v>
      </c>
      <c r="I327">
        <f>MAX(H$2:H327,0)</f>
        <v>53392</v>
      </c>
      <c r="J327">
        <f t="shared" si="10"/>
        <v>0</v>
      </c>
    </row>
    <row r="328" spans="1:10" ht="12.75">
      <c r="A328">
        <v>20071101</v>
      </c>
      <c r="B328" t="s">
        <v>9</v>
      </c>
      <c r="C328">
        <v>92.33</v>
      </c>
      <c r="D328">
        <v>20071114</v>
      </c>
      <c r="E328" t="s">
        <v>7</v>
      </c>
      <c r="F328">
        <v>94.12</v>
      </c>
      <c r="G328" s="2">
        <v>-1791</v>
      </c>
      <c r="H328">
        <f t="shared" si="11"/>
        <v>51601</v>
      </c>
      <c r="I328">
        <f>MAX(H$2:H328,0)</f>
        <v>53392</v>
      </c>
      <c r="J328">
        <f t="shared" si="10"/>
        <v>1791</v>
      </c>
    </row>
    <row r="329" spans="1:10" ht="12.75">
      <c r="A329">
        <v>20071114</v>
      </c>
      <c r="B329" t="s">
        <v>12</v>
      </c>
      <c r="C329">
        <v>92.79</v>
      </c>
      <c r="D329">
        <v>20071120</v>
      </c>
      <c r="E329" t="s">
        <v>10</v>
      </c>
      <c r="F329">
        <v>97.49</v>
      </c>
      <c r="G329" s="2">
        <v>-4700</v>
      </c>
      <c r="H329">
        <f t="shared" si="11"/>
        <v>46901</v>
      </c>
      <c r="I329">
        <f>MAX(H$2:H329,0)</f>
        <v>53392</v>
      </c>
      <c r="J329">
        <f t="shared" si="10"/>
        <v>6491</v>
      </c>
    </row>
    <row r="330" spans="1:10" ht="12.75">
      <c r="A330">
        <v>20071120</v>
      </c>
      <c r="B330" t="s">
        <v>7</v>
      </c>
      <c r="C330">
        <v>97.49</v>
      </c>
      <c r="D330">
        <v>20071126</v>
      </c>
      <c r="E330" t="s">
        <v>8</v>
      </c>
      <c r="F330">
        <v>97.06001</v>
      </c>
      <c r="G330" s="2">
        <v>-430</v>
      </c>
      <c r="H330">
        <f t="shared" si="11"/>
        <v>46471</v>
      </c>
      <c r="I330">
        <f>MAX(H$2:H330,0)</f>
        <v>53392</v>
      </c>
      <c r="J330">
        <f t="shared" si="10"/>
        <v>6921</v>
      </c>
    </row>
    <row r="331" spans="1:10" ht="12.75">
      <c r="A331">
        <v>20071126</v>
      </c>
      <c r="B331" t="s">
        <v>9</v>
      </c>
      <c r="C331">
        <v>97.06001</v>
      </c>
      <c r="D331">
        <v>20071206</v>
      </c>
      <c r="E331" t="s">
        <v>10</v>
      </c>
      <c r="F331">
        <v>87.92001</v>
      </c>
      <c r="G331" s="3">
        <v>9139</v>
      </c>
      <c r="H331">
        <f t="shared" si="11"/>
        <v>55610</v>
      </c>
      <c r="I331">
        <f>MAX(H$2:H331,0)</f>
        <v>55610</v>
      </c>
      <c r="J331">
        <f t="shared" si="10"/>
        <v>0</v>
      </c>
    </row>
    <row r="332" spans="1:10" ht="12.75">
      <c r="A332">
        <v>20071206</v>
      </c>
      <c r="B332" t="s">
        <v>7</v>
      </c>
      <c r="C332">
        <v>87.92001</v>
      </c>
      <c r="D332">
        <v>20071207</v>
      </c>
      <c r="E332" t="s">
        <v>8</v>
      </c>
      <c r="F332">
        <v>87.92001</v>
      </c>
      <c r="G332" s="3">
        <v>0</v>
      </c>
      <c r="H332">
        <f t="shared" si="11"/>
        <v>55610</v>
      </c>
      <c r="I332">
        <f>MAX(H$2:H332,0)</f>
        <v>55610</v>
      </c>
      <c r="J332">
        <f t="shared" si="10"/>
        <v>0</v>
      </c>
    </row>
    <row r="333" spans="1:10" ht="12.75">
      <c r="A333">
        <v>20071207</v>
      </c>
      <c r="B333" t="s">
        <v>9</v>
      </c>
      <c r="C333">
        <v>87.92001</v>
      </c>
      <c r="D333">
        <v>20071211</v>
      </c>
      <c r="E333" t="s">
        <v>10</v>
      </c>
      <c r="F333">
        <v>90</v>
      </c>
      <c r="G333" s="2">
        <v>-2080</v>
      </c>
      <c r="H333">
        <f t="shared" si="11"/>
        <v>53530</v>
      </c>
      <c r="I333">
        <f>MAX(H$2:H333,0)</f>
        <v>55610</v>
      </c>
      <c r="J333">
        <f t="shared" si="10"/>
        <v>2080</v>
      </c>
    </row>
    <row r="334" spans="1:10" ht="12.75">
      <c r="A334">
        <v>20071211</v>
      </c>
      <c r="B334" t="s">
        <v>7</v>
      </c>
      <c r="C334">
        <v>90</v>
      </c>
      <c r="D334">
        <v>20071214</v>
      </c>
      <c r="E334" t="s">
        <v>9</v>
      </c>
      <c r="F334">
        <v>91.3</v>
      </c>
      <c r="G334" s="3">
        <v>1300</v>
      </c>
      <c r="H334">
        <f t="shared" si="11"/>
        <v>54830</v>
      </c>
      <c r="I334">
        <f>MAX(H$2:H334,0)</f>
        <v>55610</v>
      </c>
      <c r="J334">
        <f t="shared" si="10"/>
        <v>780</v>
      </c>
    </row>
    <row r="335" spans="1:10" ht="12.75">
      <c r="A335">
        <v>20071214</v>
      </c>
      <c r="B335" t="s">
        <v>11</v>
      </c>
      <c r="C335">
        <v>91.56</v>
      </c>
      <c r="D335">
        <v>20071218</v>
      </c>
      <c r="E335" t="s">
        <v>8</v>
      </c>
      <c r="F335">
        <v>91.29</v>
      </c>
      <c r="G335" s="2">
        <v>-270</v>
      </c>
      <c r="H335">
        <f t="shared" si="11"/>
        <v>54560</v>
      </c>
      <c r="I335">
        <f>MAX(H$2:H335,0)</f>
        <v>55610</v>
      </c>
      <c r="J335">
        <f t="shared" si="10"/>
        <v>1050</v>
      </c>
    </row>
    <row r="336" spans="1:10" ht="12.75">
      <c r="A336">
        <v>20071218</v>
      </c>
      <c r="B336" t="s">
        <v>9</v>
      </c>
      <c r="C336">
        <v>91.29</v>
      </c>
      <c r="D336">
        <v>20071219</v>
      </c>
      <c r="E336" t="s">
        <v>10</v>
      </c>
      <c r="F336">
        <v>91.98</v>
      </c>
      <c r="G336" s="2">
        <v>-691</v>
      </c>
      <c r="H336">
        <f t="shared" si="11"/>
        <v>53869</v>
      </c>
      <c r="I336">
        <f>MAX(H$2:H336,0)</f>
        <v>55610</v>
      </c>
      <c r="J336">
        <f t="shared" si="10"/>
        <v>1741</v>
      </c>
    </row>
    <row r="337" spans="1:10" ht="12.75">
      <c r="A337">
        <v>20071219</v>
      </c>
      <c r="B337" t="s">
        <v>7</v>
      </c>
      <c r="C337">
        <v>91.98</v>
      </c>
      <c r="D337">
        <v>20071231</v>
      </c>
      <c r="E337" t="s">
        <v>8</v>
      </c>
      <c r="F337">
        <v>95.36</v>
      </c>
      <c r="G337" s="3">
        <v>3379</v>
      </c>
      <c r="H337">
        <f t="shared" si="11"/>
        <v>57248</v>
      </c>
      <c r="I337">
        <f>MAX(H$2:H337,0)</f>
        <v>57248</v>
      </c>
      <c r="J337">
        <f t="shared" si="10"/>
        <v>0</v>
      </c>
    </row>
    <row r="338" spans="1:10" ht="12.75">
      <c r="A338">
        <v>20071231</v>
      </c>
      <c r="B338" t="s">
        <v>9</v>
      </c>
      <c r="C338">
        <v>95.36</v>
      </c>
      <c r="D338">
        <v>20080102</v>
      </c>
      <c r="E338" t="s">
        <v>10</v>
      </c>
      <c r="F338">
        <v>98.7</v>
      </c>
      <c r="G338" s="2">
        <v>-3341</v>
      </c>
      <c r="H338">
        <f t="shared" si="11"/>
        <v>53907</v>
      </c>
      <c r="I338">
        <f>MAX(H$2:H338,0)</f>
        <v>57248</v>
      </c>
      <c r="J338">
        <f t="shared" si="10"/>
        <v>3341</v>
      </c>
    </row>
    <row r="339" spans="1:10" ht="12.75">
      <c r="A339">
        <v>20080102</v>
      </c>
      <c r="B339" t="s">
        <v>7</v>
      </c>
      <c r="C339">
        <v>98.7</v>
      </c>
      <c r="D339">
        <v>20080107</v>
      </c>
      <c r="E339" t="s">
        <v>8</v>
      </c>
      <c r="F339">
        <v>97.03001</v>
      </c>
      <c r="G339" s="2">
        <v>-1670</v>
      </c>
      <c r="H339">
        <f t="shared" si="11"/>
        <v>52237</v>
      </c>
      <c r="I339">
        <f>MAX(H$2:H339,0)</f>
        <v>57248</v>
      </c>
      <c r="J339">
        <f t="shared" si="10"/>
        <v>5011</v>
      </c>
    </row>
    <row r="340" spans="1:10" ht="12.75">
      <c r="A340">
        <v>20080107</v>
      </c>
      <c r="B340" t="s">
        <v>9</v>
      </c>
      <c r="C340">
        <v>97.03001</v>
      </c>
      <c r="D340">
        <v>20080115</v>
      </c>
      <c r="E340" t="s">
        <v>7</v>
      </c>
      <c r="F340">
        <v>91.96</v>
      </c>
      <c r="G340" s="3">
        <v>5070</v>
      </c>
      <c r="H340">
        <f t="shared" si="11"/>
        <v>57307</v>
      </c>
      <c r="I340">
        <f>MAX(H$2:H340,0)</f>
        <v>57307</v>
      </c>
      <c r="J340">
        <f t="shared" si="10"/>
        <v>0</v>
      </c>
    </row>
    <row r="341" spans="1:10" ht="12.75">
      <c r="A341">
        <v>20080115</v>
      </c>
      <c r="B341" t="s">
        <v>12</v>
      </c>
      <c r="C341">
        <v>91.8</v>
      </c>
      <c r="D341">
        <v>20080122</v>
      </c>
      <c r="E341" t="s">
        <v>10</v>
      </c>
      <c r="F341">
        <v>88.9</v>
      </c>
      <c r="G341" s="3">
        <v>2900</v>
      </c>
      <c r="H341">
        <f t="shared" si="11"/>
        <v>60207</v>
      </c>
      <c r="I341">
        <f>MAX(H$2:H341,0)</f>
        <v>60207</v>
      </c>
      <c r="J341">
        <f t="shared" si="10"/>
        <v>0</v>
      </c>
    </row>
    <row r="342" spans="1:10" ht="12.75">
      <c r="A342">
        <v>20080122</v>
      </c>
      <c r="B342" t="s">
        <v>7</v>
      </c>
      <c r="C342">
        <v>88.9</v>
      </c>
      <c r="D342">
        <v>20080201</v>
      </c>
      <c r="E342" t="s">
        <v>8</v>
      </c>
      <c r="F342">
        <v>89.87</v>
      </c>
      <c r="G342" s="3">
        <v>970</v>
      </c>
      <c r="H342">
        <f t="shared" si="11"/>
        <v>61177</v>
      </c>
      <c r="I342">
        <f>MAX(H$2:H342,0)</f>
        <v>61177</v>
      </c>
      <c r="J342">
        <f t="shared" si="10"/>
        <v>0</v>
      </c>
    </row>
    <row r="343" spans="1:10" ht="12.75">
      <c r="A343">
        <v>20080201</v>
      </c>
      <c r="B343" t="s">
        <v>9</v>
      </c>
      <c r="C343">
        <v>89.87</v>
      </c>
      <c r="D343">
        <v>20080208</v>
      </c>
      <c r="E343" t="s">
        <v>10</v>
      </c>
      <c r="F343">
        <v>90.85</v>
      </c>
      <c r="G343" s="2">
        <v>-980</v>
      </c>
      <c r="H343">
        <f t="shared" si="11"/>
        <v>60197</v>
      </c>
      <c r="I343">
        <f>MAX(H$2:H343,0)</f>
        <v>61177</v>
      </c>
      <c r="J343">
        <f t="shared" si="10"/>
        <v>980</v>
      </c>
    </row>
    <row r="344" spans="1:10" ht="12.75">
      <c r="A344">
        <v>20080208</v>
      </c>
      <c r="B344" t="s">
        <v>7</v>
      </c>
      <c r="C344">
        <v>90.85</v>
      </c>
      <c r="D344">
        <v>20080214</v>
      </c>
      <c r="E344" t="s">
        <v>9</v>
      </c>
      <c r="F344">
        <v>95.47</v>
      </c>
      <c r="G344" s="3">
        <v>4620</v>
      </c>
      <c r="H344">
        <f t="shared" si="11"/>
        <v>64817</v>
      </c>
      <c r="I344">
        <f>MAX(H$2:H344,0)</f>
        <v>64817</v>
      </c>
      <c r="J344">
        <f t="shared" si="10"/>
        <v>0</v>
      </c>
    </row>
    <row r="345" spans="1:10" ht="12.75">
      <c r="A345">
        <v>20080214</v>
      </c>
      <c r="B345" t="s">
        <v>11</v>
      </c>
      <c r="C345">
        <v>95.53</v>
      </c>
      <c r="D345">
        <v>20080304</v>
      </c>
      <c r="E345" t="s">
        <v>8</v>
      </c>
      <c r="F345">
        <v>101.23</v>
      </c>
      <c r="G345" s="3">
        <v>5699</v>
      </c>
      <c r="H345">
        <f t="shared" si="11"/>
        <v>70516</v>
      </c>
      <c r="I345">
        <f>MAX(H$2:H345,0)</f>
        <v>70516</v>
      </c>
      <c r="J345" s="5">
        <f t="shared" si="10"/>
        <v>0</v>
      </c>
    </row>
    <row r="346" spans="1:10" ht="12.75">
      <c r="A346">
        <v>20080304</v>
      </c>
      <c r="B346" t="s">
        <v>9</v>
      </c>
      <c r="C346">
        <v>101.23</v>
      </c>
      <c r="D346">
        <v>20080305</v>
      </c>
      <c r="E346" t="s">
        <v>10</v>
      </c>
      <c r="F346">
        <v>102.67</v>
      </c>
      <c r="G346" s="2">
        <v>-1441</v>
      </c>
      <c r="H346">
        <f t="shared" si="11"/>
        <v>69075</v>
      </c>
      <c r="I346">
        <f>MAX(H$2:H346,0)</f>
        <v>70516</v>
      </c>
      <c r="J346">
        <f t="shared" si="10"/>
        <v>1441</v>
      </c>
    </row>
    <row r="347" spans="1:10" ht="12.75">
      <c r="A347">
        <v>20080305</v>
      </c>
      <c r="B347" t="s">
        <v>7</v>
      </c>
      <c r="C347">
        <v>102.67</v>
      </c>
      <c r="D347">
        <v>20080314</v>
      </c>
      <c r="E347" t="s">
        <v>9</v>
      </c>
      <c r="F347">
        <v>110.1</v>
      </c>
      <c r="G347" s="3">
        <v>7429</v>
      </c>
      <c r="H347">
        <f t="shared" si="11"/>
        <v>76504</v>
      </c>
      <c r="I347">
        <f>MAX(H$2:H347,0)</f>
        <v>76504</v>
      </c>
      <c r="J347">
        <f t="shared" si="10"/>
        <v>0</v>
      </c>
    </row>
    <row r="348" spans="1:10" ht="12.75">
      <c r="A348">
        <v>20080314</v>
      </c>
      <c r="B348" t="s">
        <v>11</v>
      </c>
      <c r="C348">
        <v>108.63</v>
      </c>
      <c r="D348">
        <v>20080317</v>
      </c>
      <c r="E348" t="s">
        <v>8</v>
      </c>
      <c r="F348">
        <v>104.71</v>
      </c>
      <c r="G348" s="2">
        <v>-3920</v>
      </c>
      <c r="H348">
        <f t="shared" si="11"/>
        <v>72584</v>
      </c>
      <c r="I348">
        <f>MAX(H$2:H348,0)</f>
        <v>76504</v>
      </c>
      <c r="J348">
        <f t="shared" si="10"/>
        <v>3920</v>
      </c>
    </row>
    <row r="349" spans="1:10" ht="12.75">
      <c r="A349">
        <v>20080317</v>
      </c>
      <c r="B349" t="s">
        <v>9</v>
      </c>
      <c r="C349">
        <v>104.71</v>
      </c>
      <c r="D349">
        <v>20080326</v>
      </c>
      <c r="E349" t="s">
        <v>10</v>
      </c>
      <c r="F349">
        <v>104.56</v>
      </c>
      <c r="G349" s="3">
        <v>150</v>
      </c>
      <c r="H349">
        <f t="shared" si="11"/>
        <v>72734</v>
      </c>
      <c r="I349">
        <f>MAX(H$2:H349,0)</f>
        <v>76504</v>
      </c>
      <c r="J349">
        <f t="shared" si="10"/>
        <v>3770</v>
      </c>
    </row>
    <row r="350" spans="1:10" ht="12.75">
      <c r="A350">
        <v>20080326</v>
      </c>
      <c r="B350" t="s">
        <v>7</v>
      </c>
      <c r="C350">
        <v>104.56</v>
      </c>
      <c r="D350">
        <v>20080331</v>
      </c>
      <c r="E350" t="s">
        <v>8</v>
      </c>
      <c r="F350">
        <v>102.53</v>
      </c>
      <c r="G350" s="2">
        <v>-2030</v>
      </c>
      <c r="H350">
        <f t="shared" si="11"/>
        <v>70704</v>
      </c>
      <c r="I350">
        <f>MAX(H$2:H350,0)</f>
        <v>76504</v>
      </c>
      <c r="J350">
        <f t="shared" si="10"/>
        <v>5800</v>
      </c>
    </row>
    <row r="351" spans="1:10" ht="12.75">
      <c r="A351">
        <v>20080331</v>
      </c>
      <c r="B351" t="s">
        <v>9</v>
      </c>
      <c r="C351">
        <v>102.53</v>
      </c>
      <c r="D351">
        <v>20080402</v>
      </c>
      <c r="E351" t="s">
        <v>10</v>
      </c>
      <c r="F351">
        <v>104.68</v>
      </c>
      <c r="G351" s="2">
        <v>-2151</v>
      </c>
      <c r="H351">
        <f t="shared" si="11"/>
        <v>68553</v>
      </c>
      <c r="I351">
        <f>MAX(H$2:H351,0)</f>
        <v>76504</v>
      </c>
      <c r="J351">
        <f t="shared" si="10"/>
        <v>7951</v>
      </c>
    </row>
    <row r="352" spans="1:10" ht="12.75">
      <c r="A352">
        <v>20080402</v>
      </c>
      <c r="B352" t="s">
        <v>7</v>
      </c>
      <c r="C352">
        <v>104.68</v>
      </c>
      <c r="D352">
        <v>20080414</v>
      </c>
      <c r="E352" t="s">
        <v>9</v>
      </c>
      <c r="F352">
        <v>111.73</v>
      </c>
      <c r="G352" s="3">
        <v>7050</v>
      </c>
      <c r="H352">
        <f t="shared" si="11"/>
        <v>75603</v>
      </c>
      <c r="I352">
        <f>MAX(H$2:H352,0)</f>
        <v>76504</v>
      </c>
      <c r="J352">
        <f t="shared" si="10"/>
        <v>901</v>
      </c>
    </row>
    <row r="353" spans="1:10" ht="12.75">
      <c r="A353">
        <v>20080414</v>
      </c>
      <c r="B353" t="s">
        <v>11</v>
      </c>
      <c r="C353">
        <v>111.18</v>
      </c>
      <c r="D353">
        <v>20080424</v>
      </c>
      <c r="E353" t="s">
        <v>8</v>
      </c>
      <c r="F353">
        <v>115.28</v>
      </c>
      <c r="G353" s="3">
        <v>4099</v>
      </c>
      <c r="H353">
        <f t="shared" si="11"/>
        <v>79702</v>
      </c>
      <c r="I353">
        <f>MAX(H$2:H353,0)</f>
        <v>79702</v>
      </c>
      <c r="J353">
        <f t="shared" si="10"/>
        <v>0</v>
      </c>
    </row>
    <row r="354" spans="1:10" ht="12.75">
      <c r="A354">
        <v>20080424</v>
      </c>
      <c r="B354" t="s">
        <v>9</v>
      </c>
      <c r="C354">
        <v>115.28</v>
      </c>
      <c r="D354">
        <v>20080425</v>
      </c>
      <c r="E354" t="s">
        <v>10</v>
      </c>
      <c r="F354">
        <v>119.33</v>
      </c>
      <c r="G354" s="2">
        <v>-4051</v>
      </c>
      <c r="H354">
        <f t="shared" si="11"/>
        <v>75651</v>
      </c>
      <c r="I354">
        <f>MAX(H$2:H354,0)</f>
        <v>79702</v>
      </c>
      <c r="J354">
        <f t="shared" si="10"/>
        <v>4051</v>
      </c>
    </row>
    <row r="355" spans="1:10" ht="12.75">
      <c r="A355">
        <v>20080425</v>
      </c>
      <c r="B355" t="s">
        <v>7</v>
      </c>
      <c r="C355">
        <v>119.33</v>
      </c>
      <c r="D355">
        <v>20080430</v>
      </c>
      <c r="E355" t="s">
        <v>8</v>
      </c>
      <c r="F355">
        <v>114.26</v>
      </c>
      <c r="G355" s="2">
        <v>-5070</v>
      </c>
      <c r="H355">
        <f t="shared" si="11"/>
        <v>70581</v>
      </c>
      <c r="I355">
        <f>MAX(H$2:H355,0)</f>
        <v>79702</v>
      </c>
      <c r="J355">
        <f t="shared" si="10"/>
        <v>9121</v>
      </c>
    </row>
    <row r="356" spans="1:10" ht="12.75">
      <c r="A356">
        <v>20080430</v>
      </c>
      <c r="B356" t="s">
        <v>9</v>
      </c>
      <c r="C356">
        <v>114.26</v>
      </c>
      <c r="D356">
        <v>20080505</v>
      </c>
      <c r="E356" t="s">
        <v>10</v>
      </c>
      <c r="F356">
        <v>119.11</v>
      </c>
      <c r="G356" s="2">
        <v>-4850</v>
      </c>
      <c r="H356">
        <f t="shared" si="11"/>
        <v>65731</v>
      </c>
      <c r="I356">
        <f>MAX(H$2:H356,0)</f>
        <v>79702</v>
      </c>
      <c r="J356">
        <f t="shared" si="10"/>
        <v>13971</v>
      </c>
    </row>
    <row r="357" spans="1:10" ht="12.75">
      <c r="A357">
        <v>20080505</v>
      </c>
      <c r="B357" t="s">
        <v>7</v>
      </c>
      <c r="C357">
        <v>119.11</v>
      </c>
      <c r="D357">
        <v>20080514</v>
      </c>
      <c r="E357" t="s">
        <v>8</v>
      </c>
      <c r="F357">
        <v>124</v>
      </c>
      <c r="G357" s="3">
        <v>4889</v>
      </c>
      <c r="H357">
        <f t="shared" si="11"/>
        <v>70620</v>
      </c>
      <c r="I357">
        <f>MAX(H$2:H357,0)</f>
        <v>79702</v>
      </c>
      <c r="J357">
        <f t="shared" si="10"/>
        <v>9082</v>
      </c>
    </row>
    <row r="358" spans="1:10" ht="12.75">
      <c r="A358">
        <v>20080514</v>
      </c>
      <c r="B358" t="s">
        <v>12</v>
      </c>
      <c r="C358">
        <v>124.1</v>
      </c>
      <c r="D358">
        <v>20080515</v>
      </c>
      <c r="E358" t="s">
        <v>10</v>
      </c>
      <c r="F358">
        <v>126.2</v>
      </c>
      <c r="G358" s="2">
        <v>-2101</v>
      </c>
      <c r="H358">
        <f t="shared" si="11"/>
        <v>68519</v>
      </c>
      <c r="I358">
        <f>MAX(H$2:H358,0)</f>
        <v>79702</v>
      </c>
      <c r="J358">
        <f t="shared" si="10"/>
        <v>11183</v>
      </c>
    </row>
    <row r="359" spans="1:10" ht="12.75">
      <c r="A359">
        <v>20080514</v>
      </c>
      <c r="B359" t="s">
        <v>9</v>
      </c>
      <c r="C359">
        <v>124</v>
      </c>
      <c r="D359">
        <v>20080514</v>
      </c>
      <c r="E359" t="s">
        <v>7</v>
      </c>
      <c r="F359">
        <v>124.21</v>
      </c>
      <c r="G359" s="2">
        <v>-210</v>
      </c>
      <c r="H359">
        <f t="shared" si="11"/>
        <v>68309</v>
      </c>
      <c r="I359">
        <f>MAX(H$2:H359,0)</f>
        <v>79702</v>
      </c>
      <c r="J359">
        <f t="shared" si="10"/>
        <v>11393</v>
      </c>
    </row>
    <row r="360" spans="1:10" ht="12.75">
      <c r="A360">
        <v>20080515</v>
      </c>
      <c r="B360" t="s">
        <v>7</v>
      </c>
      <c r="C360">
        <v>126.2</v>
      </c>
      <c r="D360">
        <v>20080527</v>
      </c>
      <c r="E360" t="s">
        <v>8</v>
      </c>
      <c r="F360">
        <v>130.3</v>
      </c>
      <c r="G360" s="3">
        <v>4099</v>
      </c>
      <c r="H360">
        <f t="shared" si="11"/>
        <v>72408</v>
      </c>
      <c r="I360">
        <f>MAX(H$2:H360,0)</f>
        <v>79702</v>
      </c>
      <c r="J360">
        <f t="shared" si="10"/>
        <v>7294</v>
      </c>
    </row>
    <row r="361" spans="1:10" ht="12.75">
      <c r="A361">
        <v>20080527</v>
      </c>
      <c r="B361" t="s">
        <v>9</v>
      </c>
      <c r="C361">
        <v>130.3</v>
      </c>
      <c r="D361">
        <v>20080528</v>
      </c>
      <c r="E361" t="s">
        <v>10</v>
      </c>
      <c r="F361">
        <v>129.14</v>
      </c>
      <c r="G361" s="3">
        <v>1160</v>
      </c>
      <c r="H361">
        <f t="shared" si="11"/>
        <v>73568</v>
      </c>
      <c r="I361">
        <f>MAX(H$2:H361,0)</f>
        <v>79702</v>
      </c>
      <c r="J361">
        <f t="shared" si="10"/>
        <v>6134</v>
      </c>
    </row>
    <row r="362" spans="1:10" ht="12.75">
      <c r="A362">
        <v>20080528</v>
      </c>
      <c r="B362" t="s">
        <v>7</v>
      </c>
      <c r="C362">
        <v>129.14</v>
      </c>
      <c r="D362">
        <v>20080603</v>
      </c>
      <c r="E362" t="s">
        <v>8</v>
      </c>
      <c r="F362">
        <v>124.24</v>
      </c>
      <c r="G362" s="2">
        <v>-4900</v>
      </c>
      <c r="H362">
        <f t="shared" si="11"/>
        <v>68668</v>
      </c>
      <c r="I362">
        <f>MAX(H$2:H362,0)</f>
        <v>79702</v>
      </c>
      <c r="J362">
        <f t="shared" si="10"/>
        <v>11034</v>
      </c>
    </row>
    <row r="363" spans="1:10" ht="12.75">
      <c r="A363">
        <v>20080603</v>
      </c>
      <c r="B363" t="s">
        <v>9</v>
      </c>
      <c r="C363">
        <v>124.24</v>
      </c>
      <c r="D363">
        <v>20080605</v>
      </c>
      <c r="E363" t="s">
        <v>10</v>
      </c>
      <c r="F363">
        <v>126.11</v>
      </c>
      <c r="G363" s="2">
        <v>-1870</v>
      </c>
      <c r="H363">
        <f t="shared" si="11"/>
        <v>66798</v>
      </c>
      <c r="I363">
        <f>MAX(H$2:H363,0)</f>
        <v>79702</v>
      </c>
      <c r="J363">
        <f t="shared" si="10"/>
        <v>12904</v>
      </c>
    </row>
    <row r="364" spans="1:10" ht="12.75">
      <c r="A364">
        <v>20080605</v>
      </c>
      <c r="B364" t="s">
        <v>7</v>
      </c>
      <c r="C364">
        <v>126.11</v>
      </c>
      <c r="D364">
        <v>20080613</v>
      </c>
      <c r="E364" t="s">
        <v>9</v>
      </c>
      <c r="F364">
        <v>134.89</v>
      </c>
      <c r="G364" s="3">
        <v>8779</v>
      </c>
      <c r="H364">
        <f t="shared" si="11"/>
        <v>75577</v>
      </c>
      <c r="I364">
        <f>MAX(H$2:H364,0)</f>
        <v>79702</v>
      </c>
      <c r="J364">
        <f t="shared" si="10"/>
        <v>4125</v>
      </c>
    </row>
    <row r="365" spans="1:10" ht="12.75">
      <c r="A365">
        <v>20080613</v>
      </c>
      <c r="B365" t="s">
        <v>11</v>
      </c>
      <c r="C365">
        <v>135.51</v>
      </c>
      <c r="D365">
        <v>20080616</v>
      </c>
      <c r="E365" t="s">
        <v>8</v>
      </c>
      <c r="F365">
        <v>136.33</v>
      </c>
      <c r="G365" s="3">
        <v>820</v>
      </c>
      <c r="H365">
        <f t="shared" si="11"/>
        <v>76397</v>
      </c>
      <c r="I365">
        <f>MAX(H$2:H365,0)</f>
        <v>79702</v>
      </c>
      <c r="J365">
        <f t="shared" si="10"/>
        <v>3305</v>
      </c>
    </row>
    <row r="366" spans="1:10" ht="12.75">
      <c r="A366">
        <v>20080616</v>
      </c>
      <c r="B366" t="s">
        <v>9</v>
      </c>
      <c r="C366">
        <v>136.33</v>
      </c>
      <c r="D366">
        <v>20080623</v>
      </c>
      <c r="E366" t="s">
        <v>10</v>
      </c>
      <c r="F366">
        <v>137.73</v>
      </c>
      <c r="G366" s="2">
        <v>-1401</v>
      </c>
      <c r="H366">
        <f t="shared" si="11"/>
        <v>74996</v>
      </c>
      <c r="I366">
        <f>MAX(H$2:H366,0)</f>
        <v>79702</v>
      </c>
      <c r="J366">
        <f t="shared" si="10"/>
        <v>4706</v>
      </c>
    </row>
    <row r="367" spans="1:10" ht="12.75">
      <c r="A367">
        <v>20080623</v>
      </c>
      <c r="B367" t="s">
        <v>7</v>
      </c>
      <c r="C367">
        <v>137.73</v>
      </c>
      <c r="D367">
        <v>20080625</v>
      </c>
      <c r="E367" t="s">
        <v>8</v>
      </c>
      <c r="F367">
        <v>135.17</v>
      </c>
      <c r="G367" s="2">
        <v>-2561</v>
      </c>
      <c r="H367">
        <f t="shared" si="11"/>
        <v>72435</v>
      </c>
      <c r="I367">
        <f>MAX(H$2:H367,0)</f>
        <v>79702</v>
      </c>
      <c r="J367">
        <f t="shared" si="10"/>
        <v>7267</v>
      </c>
    </row>
    <row r="368" spans="1:10" ht="12.75">
      <c r="A368">
        <v>20080625</v>
      </c>
      <c r="B368" t="s">
        <v>9</v>
      </c>
      <c r="C368">
        <v>135.17</v>
      </c>
      <c r="D368">
        <v>20080626</v>
      </c>
      <c r="E368" t="s">
        <v>10</v>
      </c>
      <c r="F368">
        <v>138.42</v>
      </c>
      <c r="G368" s="2">
        <v>-3250</v>
      </c>
      <c r="H368">
        <f t="shared" si="11"/>
        <v>69185</v>
      </c>
      <c r="I368">
        <f>MAX(H$2:H368,0)</f>
        <v>79702</v>
      </c>
      <c r="J368">
        <f t="shared" si="10"/>
        <v>10517</v>
      </c>
    </row>
    <row r="369" spans="1:10" ht="12.75">
      <c r="A369">
        <v>20080626</v>
      </c>
      <c r="B369" t="s">
        <v>7</v>
      </c>
      <c r="C369">
        <v>138.42</v>
      </c>
      <c r="D369">
        <v>20080701</v>
      </c>
      <c r="E369" t="s">
        <v>8</v>
      </c>
      <c r="F369">
        <v>140.39</v>
      </c>
      <c r="G369" s="3">
        <v>1970</v>
      </c>
      <c r="H369">
        <f t="shared" si="11"/>
        <v>71155</v>
      </c>
      <c r="I369">
        <f>MAX(H$2:H369,0)</f>
        <v>79702</v>
      </c>
      <c r="J369">
        <f t="shared" si="10"/>
        <v>8547</v>
      </c>
    </row>
    <row r="370" spans="1:10" ht="12.75">
      <c r="A370">
        <v>20080701</v>
      </c>
      <c r="B370" t="s">
        <v>9</v>
      </c>
      <c r="C370">
        <v>140.39</v>
      </c>
      <c r="D370">
        <v>20080702</v>
      </c>
      <c r="E370" t="s">
        <v>10</v>
      </c>
      <c r="F370">
        <v>143.37</v>
      </c>
      <c r="G370" s="2">
        <v>-2981</v>
      </c>
      <c r="H370">
        <f t="shared" si="11"/>
        <v>68174</v>
      </c>
      <c r="I370">
        <f>MAX(H$2:H370,0)</f>
        <v>79702</v>
      </c>
      <c r="J370">
        <f t="shared" si="10"/>
        <v>11528</v>
      </c>
    </row>
    <row r="371" spans="1:10" ht="12.75">
      <c r="A371">
        <v>20080702</v>
      </c>
      <c r="B371" t="s">
        <v>7</v>
      </c>
      <c r="C371">
        <v>143.37</v>
      </c>
      <c r="D371">
        <v>20080707</v>
      </c>
      <c r="E371" t="s">
        <v>8</v>
      </c>
      <c r="F371">
        <v>140.6</v>
      </c>
      <c r="G371" s="2">
        <v>-2771</v>
      </c>
      <c r="H371">
        <f t="shared" si="11"/>
        <v>65403</v>
      </c>
      <c r="I371">
        <f>MAX(H$2:H371,0)</f>
        <v>79702</v>
      </c>
      <c r="J371">
        <f t="shared" si="10"/>
        <v>14299</v>
      </c>
    </row>
    <row r="372" spans="1:10" ht="12.75">
      <c r="A372">
        <v>20080707</v>
      </c>
      <c r="B372" t="s">
        <v>9</v>
      </c>
      <c r="C372">
        <v>140.6</v>
      </c>
      <c r="D372">
        <v>20080710</v>
      </c>
      <c r="E372" t="s">
        <v>10</v>
      </c>
      <c r="F372">
        <v>140.34</v>
      </c>
      <c r="G372" s="3">
        <v>259</v>
      </c>
      <c r="H372">
        <f t="shared" si="11"/>
        <v>65662</v>
      </c>
      <c r="I372">
        <f>MAX(H$2:H372,0)</f>
        <v>79702</v>
      </c>
      <c r="J372">
        <f t="shared" si="10"/>
        <v>14040</v>
      </c>
    </row>
    <row r="373" spans="1:10" ht="12.75">
      <c r="A373">
        <v>20080710</v>
      </c>
      <c r="B373" t="s">
        <v>7</v>
      </c>
      <c r="C373">
        <v>140.34</v>
      </c>
      <c r="D373">
        <v>20080711</v>
      </c>
      <c r="E373" t="s">
        <v>8</v>
      </c>
      <c r="F373">
        <v>143.04</v>
      </c>
      <c r="G373" s="3">
        <v>2699</v>
      </c>
      <c r="H373">
        <f t="shared" si="11"/>
        <v>68361</v>
      </c>
      <c r="I373">
        <f>MAX(H$2:H373,0)</f>
        <v>79702</v>
      </c>
      <c r="J373">
        <f t="shared" si="10"/>
        <v>11341</v>
      </c>
    </row>
    <row r="374" spans="1:10" ht="12.75">
      <c r="A374">
        <v>20080711</v>
      </c>
      <c r="B374" t="s">
        <v>9</v>
      </c>
      <c r="C374">
        <v>143.04</v>
      </c>
      <c r="D374">
        <v>20080714</v>
      </c>
      <c r="E374" t="s">
        <v>7</v>
      </c>
      <c r="F374">
        <v>145.21</v>
      </c>
      <c r="G374" s="2">
        <v>-2171</v>
      </c>
      <c r="H374">
        <f t="shared" si="11"/>
        <v>66190</v>
      </c>
      <c r="I374">
        <f>MAX(H$2:H374,0)</f>
        <v>79702</v>
      </c>
      <c r="J374">
        <f t="shared" si="10"/>
        <v>13512</v>
      </c>
    </row>
    <row r="375" spans="1:10" ht="12.75">
      <c r="A375">
        <v>20080714</v>
      </c>
      <c r="B375" t="s">
        <v>12</v>
      </c>
      <c r="C375">
        <v>145.8</v>
      </c>
      <c r="D375">
        <v>20080730</v>
      </c>
      <c r="E375" t="s">
        <v>10</v>
      </c>
      <c r="F375">
        <v>123.9</v>
      </c>
      <c r="G375" s="3">
        <v>21900</v>
      </c>
      <c r="H375">
        <f t="shared" si="11"/>
        <v>88090</v>
      </c>
      <c r="I375">
        <f>MAX(H$2:H375,0)</f>
        <v>88090</v>
      </c>
      <c r="J375">
        <f t="shared" si="10"/>
        <v>0</v>
      </c>
    </row>
    <row r="376" spans="1:10" ht="12.75">
      <c r="A376">
        <v>20080730</v>
      </c>
      <c r="B376" t="s">
        <v>7</v>
      </c>
      <c r="C376">
        <v>123.9</v>
      </c>
      <c r="D376">
        <v>20080731</v>
      </c>
      <c r="E376" t="s">
        <v>8</v>
      </c>
      <c r="F376">
        <v>124.23</v>
      </c>
      <c r="G376" s="3">
        <v>330</v>
      </c>
      <c r="H376">
        <f t="shared" si="11"/>
        <v>88420</v>
      </c>
      <c r="I376">
        <f>MAX(H$2:H376,0)</f>
        <v>88420</v>
      </c>
      <c r="J376">
        <f t="shared" si="10"/>
        <v>0</v>
      </c>
    </row>
    <row r="377" spans="1:10" ht="12.75">
      <c r="A377">
        <v>20080731</v>
      </c>
      <c r="B377" t="s">
        <v>9</v>
      </c>
      <c r="C377">
        <v>124.23</v>
      </c>
      <c r="D377">
        <v>20080801</v>
      </c>
      <c r="E377" t="s">
        <v>10</v>
      </c>
      <c r="F377">
        <v>126.23</v>
      </c>
      <c r="G377" s="2">
        <v>-2000</v>
      </c>
      <c r="H377">
        <f t="shared" si="11"/>
        <v>86420</v>
      </c>
      <c r="I377">
        <f>MAX(H$2:H377,0)</f>
        <v>88420</v>
      </c>
      <c r="J377">
        <f t="shared" si="10"/>
        <v>2000</v>
      </c>
    </row>
    <row r="378" spans="1:10" ht="12.75">
      <c r="A378">
        <v>20080801</v>
      </c>
      <c r="B378" t="s">
        <v>7</v>
      </c>
      <c r="C378">
        <v>126.23</v>
      </c>
      <c r="D378">
        <v>20080804</v>
      </c>
      <c r="E378" t="s">
        <v>8</v>
      </c>
      <c r="F378">
        <v>121.42</v>
      </c>
      <c r="G378" s="2">
        <v>-4810</v>
      </c>
      <c r="H378">
        <f t="shared" si="11"/>
        <v>81610</v>
      </c>
      <c r="I378">
        <f>MAX(H$2:H378,0)</f>
        <v>88420</v>
      </c>
      <c r="J378">
        <f t="shared" si="10"/>
        <v>6810</v>
      </c>
    </row>
    <row r="379" spans="1:10" ht="12.75">
      <c r="A379">
        <v>20080804</v>
      </c>
      <c r="B379" t="s">
        <v>9</v>
      </c>
      <c r="C379">
        <v>121.42</v>
      </c>
      <c r="D379">
        <v>20080814</v>
      </c>
      <c r="E379" t="s">
        <v>7</v>
      </c>
      <c r="F379">
        <v>115.04</v>
      </c>
      <c r="G379" s="3">
        <v>6379</v>
      </c>
      <c r="H379">
        <f t="shared" si="11"/>
        <v>87989</v>
      </c>
      <c r="I379">
        <f>MAX(H$2:H379,0)</f>
        <v>88420</v>
      </c>
      <c r="J379">
        <f t="shared" si="10"/>
        <v>431</v>
      </c>
    </row>
    <row r="380" spans="1:10" ht="12.75">
      <c r="A380">
        <v>20080814</v>
      </c>
      <c r="B380" t="s">
        <v>12</v>
      </c>
      <c r="C380">
        <v>115.06</v>
      </c>
      <c r="D380">
        <v>20080819</v>
      </c>
      <c r="E380" t="s">
        <v>10</v>
      </c>
      <c r="F380">
        <v>114.42</v>
      </c>
      <c r="G380" s="3">
        <v>639</v>
      </c>
      <c r="H380">
        <f t="shared" si="11"/>
        <v>88628</v>
      </c>
      <c r="I380">
        <f>MAX(H$2:H380,0)</f>
        <v>88628</v>
      </c>
      <c r="J380">
        <f t="shared" si="10"/>
        <v>0</v>
      </c>
    </row>
    <row r="381" spans="1:10" ht="12.75">
      <c r="A381">
        <v>20080819</v>
      </c>
      <c r="B381" t="s">
        <v>7</v>
      </c>
      <c r="C381">
        <v>114.42</v>
      </c>
      <c r="D381">
        <v>20080820</v>
      </c>
      <c r="E381" t="s">
        <v>8</v>
      </c>
      <c r="F381">
        <v>114</v>
      </c>
      <c r="G381" s="2">
        <v>-420</v>
      </c>
      <c r="H381">
        <f t="shared" si="11"/>
        <v>88208</v>
      </c>
      <c r="I381">
        <f>MAX(H$2:H381,0)</f>
        <v>88628</v>
      </c>
      <c r="J381">
        <f t="shared" si="10"/>
        <v>420</v>
      </c>
    </row>
    <row r="382" spans="1:10" ht="12.75">
      <c r="A382">
        <v>20080820</v>
      </c>
      <c r="B382" t="s">
        <v>9</v>
      </c>
      <c r="C382">
        <v>114</v>
      </c>
      <c r="D382">
        <v>20080821</v>
      </c>
      <c r="E382" t="s">
        <v>10</v>
      </c>
      <c r="F382">
        <v>120.21</v>
      </c>
      <c r="G382" s="2">
        <v>-6210</v>
      </c>
      <c r="H382">
        <f t="shared" si="11"/>
        <v>81998</v>
      </c>
      <c r="I382">
        <f>MAX(H$2:H382,0)</f>
        <v>88628</v>
      </c>
      <c r="J382">
        <f t="shared" si="10"/>
        <v>6630</v>
      </c>
    </row>
    <row r="383" spans="1:10" ht="12.75">
      <c r="A383">
        <v>20080821</v>
      </c>
      <c r="B383" t="s">
        <v>7</v>
      </c>
      <c r="C383">
        <v>120.21</v>
      </c>
      <c r="D383">
        <v>20080822</v>
      </c>
      <c r="E383" t="s">
        <v>8</v>
      </c>
      <c r="F383">
        <v>114.53</v>
      </c>
      <c r="G383" s="2">
        <v>-5681</v>
      </c>
      <c r="H383">
        <f t="shared" si="11"/>
        <v>76317</v>
      </c>
      <c r="I383">
        <f>MAX(H$2:H383,0)</f>
        <v>88628</v>
      </c>
      <c r="J383">
        <f t="shared" si="10"/>
        <v>12311</v>
      </c>
    </row>
    <row r="384" spans="1:10" ht="12.75">
      <c r="A384">
        <v>20080822</v>
      </c>
      <c r="B384" t="s">
        <v>9</v>
      </c>
      <c r="C384">
        <v>114.53</v>
      </c>
      <c r="D384">
        <v>20080912</v>
      </c>
      <c r="E384" t="s">
        <v>7</v>
      </c>
      <c r="F384">
        <v>101.18</v>
      </c>
      <c r="G384" s="3">
        <v>13349</v>
      </c>
      <c r="H384">
        <f t="shared" si="11"/>
        <v>89666</v>
      </c>
      <c r="I384">
        <f>MAX(H$2:H384,0)</f>
        <v>89666</v>
      </c>
      <c r="J384">
        <f t="shared" si="10"/>
        <v>0</v>
      </c>
    </row>
    <row r="385" spans="1:10" ht="12.75">
      <c r="A385">
        <v>20080912</v>
      </c>
      <c r="B385" t="s">
        <v>12</v>
      </c>
      <c r="C385">
        <v>101.26</v>
      </c>
      <c r="D385">
        <v>20081014</v>
      </c>
      <c r="E385" t="s">
        <v>7</v>
      </c>
      <c r="F385">
        <v>78.68</v>
      </c>
      <c r="G385" s="3">
        <v>22580</v>
      </c>
      <c r="H385">
        <f t="shared" si="11"/>
        <v>112246</v>
      </c>
      <c r="I385">
        <f>MAX(H$2:H385,0)</f>
        <v>112246</v>
      </c>
      <c r="J385">
        <f t="shared" si="10"/>
        <v>0</v>
      </c>
    </row>
    <row r="386" spans="1:10" ht="12.75">
      <c r="A386">
        <v>20081014</v>
      </c>
      <c r="B386" t="s">
        <v>12</v>
      </c>
      <c r="C386">
        <v>78.97</v>
      </c>
      <c r="D386">
        <v>20081031</v>
      </c>
      <c r="E386" t="s">
        <v>10</v>
      </c>
      <c r="F386">
        <v>67.23</v>
      </c>
      <c r="G386" s="3">
        <v>11740</v>
      </c>
      <c r="H386">
        <f t="shared" si="11"/>
        <v>123986</v>
      </c>
      <c r="I386">
        <f>MAX(H$2:H386,0)</f>
        <v>123986</v>
      </c>
      <c r="J386">
        <f t="shared" si="10"/>
        <v>0</v>
      </c>
    </row>
    <row r="387" spans="1:10" ht="12.75">
      <c r="A387">
        <v>20081031</v>
      </c>
      <c r="B387" t="s">
        <v>7</v>
      </c>
      <c r="C387">
        <v>67.23</v>
      </c>
      <c r="D387">
        <v>20081103</v>
      </c>
      <c r="E387" t="s">
        <v>8</v>
      </c>
      <c r="F387">
        <v>63.79</v>
      </c>
      <c r="G387" s="2">
        <v>-3440</v>
      </c>
      <c r="H387">
        <f t="shared" si="11"/>
        <v>120546</v>
      </c>
      <c r="I387">
        <f>MAX(H$2:H387,0)</f>
        <v>123986</v>
      </c>
      <c r="J387">
        <f aca="true" t="shared" si="12" ref="J387:J432">I387-H387</f>
        <v>3440</v>
      </c>
    </row>
    <row r="388" spans="1:10" ht="12.75">
      <c r="A388">
        <v>20081103</v>
      </c>
      <c r="B388" t="s">
        <v>9</v>
      </c>
      <c r="C388">
        <v>63.79</v>
      </c>
      <c r="D388">
        <v>20081104</v>
      </c>
      <c r="E388" t="s">
        <v>10</v>
      </c>
      <c r="F388">
        <v>67.25</v>
      </c>
      <c r="G388" s="2">
        <v>-3461</v>
      </c>
      <c r="H388">
        <f aca="true" t="shared" si="13" ref="H388:H432">H387+G388</f>
        <v>117085</v>
      </c>
      <c r="I388">
        <f>MAX(H$2:H388,0)</f>
        <v>123986</v>
      </c>
      <c r="J388">
        <f t="shared" si="12"/>
        <v>6901</v>
      </c>
    </row>
    <row r="389" spans="1:10" ht="12.75">
      <c r="A389">
        <v>20081104</v>
      </c>
      <c r="B389" t="s">
        <v>7</v>
      </c>
      <c r="C389">
        <v>67.25</v>
      </c>
      <c r="D389">
        <v>20081110</v>
      </c>
      <c r="E389" t="s">
        <v>8</v>
      </c>
      <c r="F389">
        <v>60.25</v>
      </c>
      <c r="G389" s="2">
        <v>-7001</v>
      </c>
      <c r="H389">
        <f t="shared" si="13"/>
        <v>110084</v>
      </c>
      <c r="I389">
        <f>MAX(H$2:H389,0)</f>
        <v>123986</v>
      </c>
      <c r="J389">
        <f t="shared" si="12"/>
        <v>13902</v>
      </c>
    </row>
    <row r="390" spans="1:10" ht="12.75">
      <c r="A390">
        <v>20081110</v>
      </c>
      <c r="B390" t="s">
        <v>9</v>
      </c>
      <c r="C390">
        <v>60.25</v>
      </c>
      <c r="D390">
        <v>20081114</v>
      </c>
      <c r="E390" t="s">
        <v>7</v>
      </c>
      <c r="F390">
        <v>57.03</v>
      </c>
      <c r="G390" s="3">
        <v>3219</v>
      </c>
      <c r="H390">
        <f t="shared" si="13"/>
        <v>113303</v>
      </c>
      <c r="I390">
        <f>MAX(H$2:H390,0)</f>
        <v>123986</v>
      </c>
      <c r="J390">
        <f t="shared" si="12"/>
        <v>10683</v>
      </c>
    </row>
    <row r="391" spans="1:10" ht="12.75">
      <c r="A391">
        <v>20081114</v>
      </c>
      <c r="B391" t="s">
        <v>12</v>
      </c>
      <c r="C391">
        <v>57.59</v>
      </c>
      <c r="D391">
        <v>20081117</v>
      </c>
      <c r="E391" t="s">
        <v>10</v>
      </c>
      <c r="F391">
        <v>58.89</v>
      </c>
      <c r="G391" s="2">
        <v>-1300</v>
      </c>
      <c r="H391">
        <f t="shared" si="13"/>
        <v>112003</v>
      </c>
      <c r="I391">
        <f>MAX(H$2:H391,0)</f>
        <v>123986</v>
      </c>
      <c r="J391">
        <f t="shared" si="12"/>
        <v>11983</v>
      </c>
    </row>
    <row r="392" spans="1:10" ht="12.75">
      <c r="A392">
        <v>20081117</v>
      </c>
      <c r="B392" t="s">
        <v>7</v>
      </c>
      <c r="C392">
        <v>58.89</v>
      </c>
      <c r="D392">
        <v>20081125</v>
      </c>
      <c r="E392" t="s">
        <v>8</v>
      </c>
      <c r="F392">
        <v>50.61</v>
      </c>
      <c r="G392" s="2">
        <v>-8280</v>
      </c>
      <c r="H392">
        <f t="shared" si="13"/>
        <v>103723</v>
      </c>
      <c r="I392">
        <f>MAX(H$2:H392,0)</f>
        <v>123986</v>
      </c>
      <c r="J392">
        <f t="shared" si="12"/>
        <v>20263</v>
      </c>
    </row>
    <row r="393" spans="1:10" ht="12.75">
      <c r="A393">
        <v>20081125</v>
      </c>
      <c r="B393" t="s">
        <v>9</v>
      </c>
      <c r="C393">
        <v>50.61</v>
      </c>
      <c r="D393">
        <v>20081128</v>
      </c>
      <c r="E393" t="s">
        <v>10</v>
      </c>
      <c r="F393">
        <v>55.95</v>
      </c>
      <c r="G393" s="2">
        <v>-5341</v>
      </c>
      <c r="H393">
        <f t="shared" si="13"/>
        <v>98382</v>
      </c>
      <c r="I393">
        <f>MAX(H$2:H393,0)</f>
        <v>123986</v>
      </c>
      <c r="J393">
        <f t="shared" si="12"/>
        <v>25604</v>
      </c>
    </row>
    <row r="394" spans="1:10" ht="12.75">
      <c r="A394">
        <v>20081128</v>
      </c>
      <c r="B394" t="s">
        <v>7</v>
      </c>
      <c r="C394">
        <v>55.95</v>
      </c>
      <c r="D394">
        <v>20081204</v>
      </c>
      <c r="E394" t="s">
        <v>8</v>
      </c>
      <c r="F394">
        <v>43.61</v>
      </c>
      <c r="G394" s="2">
        <v>-12341</v>
      </c>
      <c r="H394">
        <f t="shared" si="13"/>
        <v>86041</v>
      </c>
      <c r="I394">
        <f>MAX(H$2:H394,0)</f>
        <v>123986</v>
      </c>
      <c r="J394">
        <f t="shared" si="12"/>
        <v>37945</v>
      </c>
    </row>
    <row r="395" spans="1:10" ht="12.75">
      <c r="A395">
        <v>20081204</v>
      </c>
      <c r="B395" t="s">
        <v>9</v>
      </c>
      <c r="C395">
        <v>43.61</v>
      </c>
      <c r="D395">
        <v>20081211</v>
      </c>
      <c r="E395" t="s">
        <v>10</v>
      </c>
      <c r="F395">
        <v>47.64</v>
      </c>
      <c r="G395" s="2">
        <v>-4030</v>
      </c>
      <c r="H395">
        <f t="shared" si="13"/>
        <v>82011</v>
      </c>
      <c r="I395">
        <f>MAX(H$2:H395,0)</f>
        <v>123986</v>
      </c>
      <c r="J395">
        <f t="shared" si="12"/>
        <v>41975</v>
      </c>
    </row>
    <row r="396" spans="1:10" ht="12.75">
      <c r="A396">
        <v>20081211</v>
      </c>
      <c r="B396" t="s">
        <v>7</v>
      </c>
      <c r="C396">
        <v>47.64</v>
      </c>
      <c r="D396">
        <v>20081212</v>
      </c>
      <c r="E396" t="s">
        <v>9</v>
      </c>
      <c r="F396">
        <v>46.29</v>
      </c>
      <c r="G396" s="2">
        <v>-1350</v>
      </c>
      <c r="H396">
        <f t="shared" si="13"/>
        <v>80661</v>
      </c>
      <c r="I396">
        <f>MAX(H$2:H396,0)</f>
        <v>123986</v>
      </c>
      <c r="J396" s="2">
        <f t="shared" si="12"/>
        <v>43325</v>
      </c>
    </row>
    <row r="397" spans="1:10" ht="12.75">
      <c r="A397">
        <v>20081212</v>
      </c>
      <c r="B397" t="s">
        <v>11</v>
      </c>
      <c r="C397">
        <v>49.12</v>
      </c>
      <c r="D397">
        <v>20081215</v>
      </c>
      <c r="E397" t="s">
        <v>8</v>
      </c>
      <c r="F397">
        <v>49.53</v>
      </c>
      <c r="G397" s="3">
        <v>409</v>
      </c>
      <c r="H397">
        <f t="shared" si="13"/>
        <v>81070</v>
      </c>
      <c r="I397">
        <f>MAX(H$2:H397,0)</f>
        <v>123986</v>
      </c>
      <c r="J397">
        <f t="shared" si="12"/>
        <v>42916</v>
      </c>
    </row>
    <row r="398" spans="1:10" ht="12.75">
      <c r="A398">
        <v>20081215</v>
      </c>
      <c r="B398" t="s">
        <v>9</v>
      </c>
      <c r="C398">
        <v>49.53</v>
      </c>
      <c r="D398">
        <v>20081231</v>
      </c>
      <c r="E398" t="s">
        <v>10</v>
      </c>
      <c r="F398">
        <v>40.31</v>
      </c>
      <c r="G398" s="3">
        <v>9219</v>
      </c>
      <c r="H398">
        <f t="shared" si="13"/>
        <v>90289</v>
      </c>
      <c r="I398">
        <f>MAX(H$2:H398,0)</f>
        <v>123986</v>
      </c>
      <c r="J398">
        <f t="shared" si="12"/>
        <v>33697</v>
      </c>
    </row>
    <row r="399" spans="1:10" ht="12.75">
      <c r="A399">
        <v>20081231</v>
      </c>
      <c r="B399" t="s">
        <v>7</v>
      </c>
      <c r="C399">
        <v>40.31</v>
      </c>
      <c r="D399">
        <v>20090107</v>
      </c>
      <c r="E399" t="s">
        <v>8</v>
      </c>
      <c r="F399">
        <v>45.62</v>
      </c>
      <c r="G399" s="3">
        <v>5310</v>
      </c>
      <c r="H399">
        <f t="shared" si="13"/>
        <v>95599</v>
      </c>
      <c r="I399">
        <f>MAX(H$2:H399,0)</f>
        <v>123986</v>
      </c>
      <c r="J399">
        <f t="shared" si="12"/>
        <v>28387</v>
      </c>
    </row>
    <row r="400" spans="1:10" ht="12.75">
      <c r="A400">
        <v>20090107</v>
      </c>
      <c r="B400" t="s">
        <v>9</v>
      </c>
      <c r="C400">
        <v>45.62</v>
      </c>
      <c r="D400">
        <v>20090115</v>
      </c>
      <c r="E400" t="s">
        <v>7</v>
      </c>
      <c r="F400">
        <v>35.43</v>
      </c>
      <c r="G400" s="3">
        <v>10190</v>
      </c>
      <c r="H400">
        <f t="shared" si="13"/>
        <v>105789</v>
      </c>
      <c r="I400">
        <f>MAX(H$2:H400,0)</f>
        <v>123986</v>
      </c>
      <c r="J400">
        <f t="shared" si="12"/>
        <v>18197</v>
      </c>
    </row>
    <row r="401" spans="1:10" ht="12.75">
      <c r="A401">
        <v>20090115</v>
      </c>
      <c r="B401" t="s">
        <v>12</v>
      </c>
      <c r="C401">
        <v>43.49</v>
      </c>
      <c r="D401">
        <v>20090120</v>
      </c>
      <c r="E401" t="s">
        <v>10</v>
      </c>
      <c r="F401">
        <v>42.24</v>
      </c>
      <c r="G401" s="3">
        <v>1250</v>
      </c>
      <c r="H401">
        <f t="shared" si="13"/>
        <v>107039</v>
      </c>
      <c r="I401">
        <f>MAX(H$2:H401,0)</f>
        <v>123986</v>
      </c>
      <c r="J401">
        <f t="shared" si="12"/>
        <v>16947</v>
      </c>
    </row>
    <row r="402" spans="1:10" ht="12.75">
      <c r="A402">
        <v>20090120</v>
      </c>
      <c r="B402" t="s">
        <v>7</v>
      </c>
      <c r="C402">
        <v>42.24</v>
      </c>
      <c r="D402">
        <v>20090122</v>
      </c>
      <c r="E402" t="s">
        <v>8</v>
      </c>
      <c r="F402">
        <v>41.32</v>
      </c>
      <c r="G402" s="2">
        <v>-920</v>
      </c>
      <c r="H402">
        <f t="shared" si="13"/>
        <v>106119</v>
      </c>
      <c r="I402">
        <f>MAX(H$2:H402,0)</f>
        <v>123986</v>
      </c>
      <c r="J402">
        <f t="shared" si="12"/>
        <v>17867</v>
      </c>
    </row>
    <row r="403" spans="1:10" ht="12.75">
      <c r="A403">
        <v>20090122</v>
      </c>
      <c r="B403" t="s">
        <v>9</v>
      </c>
      <c r="C403">
        <v>41.32</v>
      </c>
      <c r="D403">
        <v>20090123</v>
      </c>
      <c r="E403" t="s">
        <v>10</v>
      </c>
      <c r="F403">
        <v>44.28</v>
      </c>
      <c r="G403" s="2">
        <v>-2960</v>
      </c>
      <c r="H403">
        <f t="shared" si="13"/>
        <v>103159</v>
      </c>
      <c r="I403">
        <f>MAX(H$2:H403,0)</f>
        <v>123986</v>
      </c>
      <c r="J403">
        <f t="shared" si="12"/>
        <v>20827</v>
      </c>
    </row>
    <row r="404" spans="1:10" ht="12.75">
      <c r="A404">
        <v>20090123</v>
      </c>
      <c r="B404" t="s">
        <v>7</v>
      </c>
      <c r="C404">
        <v>44.28</v>
      </c>
      <c r="D404">
        <v>20090127</v>
      </c>
      <c r="E404" t="s">
        <v>8</v>
      </c>
      <c r="F404">
        <v>42.48</v>
      </c>
      <c r="G404" s="2">
        <v>-1800</v>
      </c>
      <c r="H404">
        <f t="shared" si="13"/>
        <v>101359</v>
      </c>
      <c r="I404">
        <f>MAX(H$2:H404,0)</f>
        <v>123986</v>
      </c>
      <c r="J404">
        <f t="shared" si="12"/>
        <v>22627</v>
      </c>
    </row>
    <row r="405" spans="1:10" ht="12.75">
      <c r="A405">
        <v>20090127</v>
      </c>
      <c r="B405" t="s">
        <v>9</v>
      </c>
      <c r="C405">
        <v>42.48</v>
      </c>
      <c r="D405">
        <v>20090206</v>
      </c>
      <c r="E405" t="s">
        <v>10</v>
      </c>
      <c r="F405">
        <v>40.67</v>
      </c>
      <c r="G405" s="3">
        <v>1810</v>
      </c>
      <c r="H405">
        <f t="shared" si="13"/>
        <v>103169</v>
      </c>
      <c r="I405">
        <f>MAX(H$2:H405,0)</f>
        <v>123986</v>
      </c>
      <c r="J405">
        <f t="shared" si="12"/>
        <v>20817</v>
      </c>
    </row>
    <row r="406" spans="1:10" ht="12.75">
      <c r="A406">
        <v>20090206</v>
      </c>
      <c r="B406" t="s">
        <v>7</v>
      </c>
      <c r="C406">
        <v>40.67</v>
      </c>
      <c r="D406">
        <v>20090209</v>
      </c>
      <c r="E406" t="s">
        <v>8</v>
      </c>
      <c r="F406">
        <v>39.49</v>
      </c>
      <c r="G406" s="2">
        <v>-1180</v>
      </c>
      <c r="H406">
        <f t="shared" si="13"/>
        <v>101989</v>
      </c>
      <c r="I406">
        <f>MAX(H$2:H406,0)</f>
        <v>123986</v>
      </c>
      <c r="J406">
        <f t="shared" si="12"/>
        <v>21997</v>
      </c>
    </row>
    <row r="407" spans="1:10" ht="12.75">
      <c r="A407">
        <v>20090209</v>
      </c>
      <c r="B407" t="s">
        <v>9</v>
      </c>
      <c r="C407">
        <v>39.49</v>
      </c>
      <c r="D407">
        <v>20090213</v>
      </c>
      <c r="E407" t="s">
        <v>7</v>
      </c>
      <c r="F407">
        <v>37.52</v>
      </c>
      <c r="G407" s="3">
        <v>1970</v>
      </c>
      <c r="H407">
        <f t="shared" si="13"/>
        <v>103959</v>
      </c>
      <c r="I407">
        <f>MAX(H$2:H407,0)</f>
        <v>123986</v>
      </c>
      <c r="J407">
        <f t="shared" si="12"/>
        <v>20027</v>
      </c>
    </row>
    <row r="408" spans="1:10" ht="12.75">
      <c r="A408">
        <v>20090213</v>
      </c>
      <c r="B408" t="s">
        <v>12</v>
      </c>
      <c r="C408">
        <v>42.02</v>
      </c>
      <c r="D408">
        <v>20090225</v>
      </c>
      <c r="E408" t="s">
        <v>10</v>
      </c>
      <c r="F408">
        <v>41.7</v>
      </c>
      <c r="G408" s="3">
        <v>319</v>
      </c>
      <c r="H408">
        <f t="shared" si="13"/>
        <v>104278</v>
      </c>
      <c r="I408">
        <f>MAX(H$2:H408,0)</f>
        <v>123986</v>
      </c>
      <c r="J408">
        <f t="shared" si="12"/>
        <v>19708</v>
      </c>
    </row>
    <row r="409" spans="1:10" ht="12.75">
      <c r="A409">
        <v>20090225</v>
      </c>
      <c r="B409" t="s">
        <v>7</v>
      </c>
      <c r="C409">
        <v>41.7</v>
      </c>
      <c r="D409">
        <v>20090311</v>
      </c>
      <c r="E409" t="s">
        <v>8</v>
      </c>
      <c r="F409">
        <v>43.25</v>
      </c>
      <c r="G409" s="3">
        <v>1549</v>
      </c>
      <c r="H409">
        <f t="shared" si="13"/>
        <v>105827</v>
      </c>
      <c r="I409">
        <f>MAX(H$2:H409,0)</f>
        <v>123986</v>
      </c>
      <c r="J409">
        <f t="shared" si="12"/>
        <v>18159</v>
      </c>
    </row>
    <row r="410" spans="1:10" ht="12.75">
      <c r="A410">
        <v>20090311</v>
      </c>
      <c r="B410" t="s">
        <v>9</v>
      </c>
      <c r="C410">
        <v>43.25</v>
      </c>
      <c r="D410">
        <v>20090312</v>
      </c>
      <c r="E410" t="s">
        <v>10</v>
      </c>
      <c r="F410">
        <v>46.54</v>
      </c>
      <c r="G410" s="2">
        <v>-3291</v>
      </c>
      <c r="H410">
        <f t="shared" si="13"/>
        <v>102536</v>
      </c>
      <c r="I410">
        <f>MAX(H$2:H410,0)</f>
        <v>123986</v>
      </c>
      <c r="J410">
        <f t="shared" si="12"/>
        <v>21450</v>
      </c>
    </row>
    <row r="411" spans="1:10" ht="12.75">
      <c r="A411">
        <v>20090312</v>
      </c>
      <c r="B411" t="s">
        <v>7</v>
      </c>
      <c r="C411">
        <v>46.54</v>
      </c>
      <c r="D411">
        <v>20090313</v>
      </c>
      <c r="E411" t="s">
        <v>9</v>
      </c>
      <c r="F411">
        <v>46.2</v>
      </c>
      <c r="G411" s="2">
        <v>-341</v>
      </c>
      <c r="H411">
        <f t="shared" si="13"/>
        <v>102195</v>
      </c>
      <c r="I411">
        <f>MAX(H$2:H411,0)</f>
        <v>123986</v>
      </c>
      <c r="J411">
        <f t="shared" si="12"/>
        <v>21791</v>
      </c>
    </row>
    <row r="412" spans="1:10" ht="12.75">
      <c r="A412">
        <v>20090313</v>
      </c>
      <c r="B412" t="s">
        <v>11</v>
      </c>
      <c r="C412">
        <v>46.96</v>
      </c>
      <c r="D412">
        <v>20090326</v>
      </c>
      <c r="E412" t="s">
        <v>8</v>
      </c>
      <c r="F412">
        <v>53.34</v>
      </c>
      <c r="G412" s="3">
        <v>6380</v>
      </c>
      <c r="H412">
        <f t="shared" si="13"/>
        <v>108575</v>
      </c>
      <c r="I412">
        <f>MAX(H$2:H412,0)</f>
        <v>123986</v>
      </c>
      <c r="J412">
        <f t="shared" si="12"/>
        <v>15411</v>
      </c>
    </row>
    <row r="413" spans="1:10" ht="12.75">
      <c r="A413">
        <v>20090326</v>
      </c>
      <c r="B413" t="s">
        <v>9</v>
      </c>
      <c r="C413">
        <v>53.34</v>
      </c>
      <c r="D413">
        <v>20090408</v>
      </c>
      <c r="E413" t="s">
        <v>10</v>
      </c>
      <c r="F413">
        <v>49.98</v>
      </c>
      <c r="G413" s="3">
        <v>3360</v>
      </c>
      <c r="H413">
        <f t="shared" si="13"/>
        <v>111935</v>
      </c>
      <c r="I413">
        <f>MAX(H$2:H413,0)</f>
        <v>123986</v>
      </c>
      <c r="J413">
        <f t="shared" si="12"/>
        <v>12051</v>
      </c>
    </row>
    <row r="414" spans="1:10" ht="12.75">
      <c r="A414">
        <v>20090408</v>
      </c>
      <c r="B414" t="s">
        <v>7</v>
      </c>
      <c r="C414">
        <v>49.98</v>
      </c>
      <c r="D414">
        <v>20090413</v>
      </c>
      <c r="E414" t="s">
        <v>8</v>
      </c>
      <c r="F414">
        <v>49.52</v>
      </c>
      <c r="G414" s="2">
        <v>-460</v>
      </c>
      <c r="H414">
        <f t="shared" si="13"/>
        <v>111475</v>
      </c>
      <c r="I414">
        <f>MAX(H$2:H414,0)</f>
        <v>123986</v>
      </c>
      <c r="J414">
        <f t="shared" si="12"/>
        <v>12511</v>
      </c>
    </row>
    <row r="415" spans="1:10" ht="12.75">
      <c r="A415">
        <v>20090413</v>
      </c>
      <c r="B415" t="s">
        <v>9</v>
      </c>
      <c r="C415">
        <v>49.52</v>
      </c>
      <c r="D415">
        <v>20090415</v>
      </c>
      <c r="E415" t="s">
        <v>7</v>
      </c>
      <c r="F415">
        <v>49.27</v>
      </c>
      <c r="G415" s="3">
        <v>250</v>
      </c>
      <c r="H415">
        <f t="shared" si="13"/>
        <v>111725</v>
      </c>
      <c r="I415">
        <f>MAX(H$2:H415,0)</f>
        <v>123986</v>
      </c>
      <c r="J415">
        <f t="shared" si="12"/>
        <v>12261</v>
      </c>
    </row>
    <row r="416" spans="1:10" ht="12.75">
      <c r="A416">
        <v>20090415</v>
      </c>
      <c r="B416" t="s">
        <v>12</v>
      </c>
      <c r="C416">
        <v>51.78</v>
      </c>
      <c r="D416">
        <v>20090427</v>
      </c>
      <c r="E416" t="s">
        <v>10</v>
      </c>
      <c r="F416">
        <v>50.9</v>
      </c>
      <c r="G416" s="3">
        <v>879</v>
      </c>
      <c r="H416">
        <f t="shared" si="13"/>
        <v>112604</v>
      </c>
      <c r="I416">
        <f>MAX(H$2:H416,0)</f>
        <v>123986</v>
      </c>
      <c r="J416">
        <f t="shared" si="12"/>
        <v>11382</v>
      </c>
    </row>
    <row r="417" spans="1:10" ht="12.75">
      <c r="A417">
        <v>20090427</v>
      </c>
      <c r="B417" t="s">
        <v>7</v>
      </c>
      <c r="C417">
        <v>50.9</v>
      </c>
      <c r="D417">
        <v>20090507</v>
      </c>
      <c r="E417" t="s">
        <v>8</v>
      </c>
      <c r="F417">
        <v>55.99</v>
      </c>
      <c r="G417" s="3">
        <v>5089</v>
      </c>
      <c r="H417">
        <f t="shared" si="13"/>
        <v>117693</v>
      </c>
      <c r="I417">
        <f>MAX(H$2:H417,0)</f>
        <v>123986</v>
      </c>
      <c r="J417">
        <f t="shared" si="12"/>
        <v>6293</v>
      </c>
    </row>
    <row r="418" spans="1:10" ht="12.75">
      <c r="A418">
        <v>20090507</v>
      </c>
      <c r="B418" t="s">
        <v>9</v>
      </c>
      <c r="C418">
        <v>55.99</v>
      </c>
      <c r="D418">
        <v>20090514</v>
      </c>
      <c r="E418" t="s">
        <v>10</v>
      </c>
      <c r="F418">
        <v>57.78</v>
      </c>
      <c r="G418" s="2">
        <v>-1791</v>
      </c>
      <c r="H418">
        <f t="shared" si="13"/>
        <v>115902</v>
      </c>
      <c r="I418">
        <f>MAX(H$2:H418,0)</f>
        <v>123986</v>
      </c>
      <c r="J418">
        <f t="shared" si="12"/>
        <v>8084</v>
      </c>
    </row>
    <row r="419" spans="1:10" ht="12.75">
      <c r="A419">
        <v>20090514</v>
      </c>
      <c r="B419" t="s">
        <v>11</v>
      </c>
      <c r="C419">
        <v>59.36</v>
      </c>
      <c r="D419">
        <v>20090515</v>
      </c>
      <c r="E419" t="s">
        <v>8</v>
      </c>
      <c r="F419">
        <v>57.77</v>
      </c>
      <c r="G419" s="2">
        <v>-1591</v>
      </c>
      <c r="H419">
        <f t="shared" si="13"/>
        <v>114311</v>
      </c>
      <c r="I419">
        <f>MAX(H$2:H419,0)</f>
        <v>123986</v>
      </c>
      <c r="J419">
        <f t="shared" si="12"/>
        <v>9675</v>
      </c>
    </row>
    <row r="420" spans="1:10" ht="12.75">
      <c r="A420">
        <v>20090514</v>
      </c>
      <c r="B420" t="s">
        <v>7</v>
      </c>
      <c r="C420">
        <v>57.78</v>
      </c>
      <c r="D420">
        <v>20090514</v>
      </c>
      <c r="E420" t="s">
        <v>9</v>
      </c>
      <c r="F420">
        <v>58.59</v>
      </c>
      <c r="G420" s="3">
        <v>810</v>
      </c>
      <c r="H420">
        <f t="shared" si="13"/>
        <v>115121</v>
      </c>
      <c r="I420">
        <f>MAX(H$2:H420,0)</f>
        <v>123986</v>
      </c>
      <c r="J420">
        <f t="shared" si="12"/>
        <v>8865</v>
      </c>
    </row>
    <row r="421" spans="1:10" ht="12.75">
      <c r="A421">
        <v>20090515</v>
      </c>
      <c r="B421" t="s">
        <v>9</v>
      </c>
      <c r="C421">
        <v>57.77</v>
      </c>
      <c r="D421">
        <v>20090520</v>
      </c>
      <c r="E421" t="s">
        <v>10</v>
      </c>
      <c r="F421">
        <v>62.12</v>
      </c>
      <c r="G421" s="2">
        <v>-4351</v>
      </c>
      <c r="H421">
        <f t="shared" si="13"/>
        <v>110770</v>
      </c>
      <c r="I421">
        <f>MAX(H$2:H421,0)</f>
        <v>123986</v>
      </c>
      <c r="J421">
        <f t="shared" si="12"/>
        <v>13216</v>
      </c>
    </row>
    <row r="422" spans="1:10" ht="12.75">
      <c r="A422">
        <v>20090520</v>
      </c>
      <c r="B422" t="s">
        <v>7</v>
      </c>
      <c r="C422">
        <v>62.12</v>
      </c>
      <c r="D422">
        <v>20090526</v>
      </c>
      <c r="E422" t="s">
        <v>8</v>
      </c>
      <c r="F422">
        <v>59.64</v>
      </c>
      <c r="G422" s="2">
        <v>-2480</v>
      </c>
      <c r="H422">
        <f t="shared" si="13"/>
        <v>108290</v>
      </c>
      <c r="I422">
        <f>MAX(H$2:H422,0)</f>
        <v>123986</v>
      </c>
      <c r="J422">
        <f t="shared" si="12"/>
        <v>15696</v>
      </c>
    </row>
    <row r="423" spans="1:10" ht="12.75">
      <c r="A423">
        <v>20090526</v>
      </c>
      <c r="B423" t="s">
        <v>9</v>
      </c>
      <c r="C423">
        <v>59.64</v>
      </c>
      <c r="D423">
        <v>20090528</v>
      </c>
      <c r="E423" t="s">
        <v>10</v>
      </c>
      <c r="F423">
        <v>65.21</v>
      </c>
      <c r="G423" s="2">
        <v>-5570</v>
      </c>
      <c r="H423">
        <f t="shared" si="13"/>
        <v>102720</v>
      </c>
      <c r="I423">
        <f>MAX(H$2:H423,0)</f>
        <v>123986</v>
      </c>
      <c r="J423">
        <f t="shared" si="12"/>
        <v>21266</v>
      </c>
    </row>
    <row r="424" spans="1:10" ht="12.75">
      <c r="A424">
        <v>20090528</v>
      </c>
      <c r="B424" t="s">
        <v>7</v>
      </c>
      <c r="C424">
        <v>65.21</v>
      </c>
      <c r="D424">
        <v>20090603</v>
      </c>
      <c r="E424" t="s">
        <v>8</v>
      </c>
      <c r="F424">
        <v>66.16</v>
      </c>
      <c r="G424" s="3">
        <v>950</v>
      </c>
      <c r="H424">
        <f t="shared" si="13"/>
        <v>103670</v>
      </c>
      <c r="I424">
        <f>MAX(H$2:H424,0)</f>
        <v>123986</v>
      </c>
      <c r="J424">
        <f t="shared" si="12"/>
        <v>20316</v>
      </c>
    </row>
    <row r="425" spans="1:10" ht="12.75">
      <c r="A425">
        <v>20090603</v>
      </c>
      <c r="B425" t="s">
        <v>9</v>
      </c>
      <c r="C425">
        <v>66.16</v>
      </c>
      <c r="D425">
        <v>20090604</v>
      </c>
      <c r="E425" t="s">
        <v>10</v>
      </c>
      <c r="F425">
        <v>69.52</v>
      </c>
      <c r="G425" s="2">
        <v>-3360</v>
      </c>
      <c r="H425">
        <f t="shared" si="13"/>
        <v>100310</v>
      </c>
      <c r="I425">
        <f>MAX(H$2:H425,0)</f>
        <v>123986</v>
      </c>
      <c r="J425">
        <f t="shared" si="12"/>
        <v>23676</v>
      </c>
    </row>
    <row r="426" spans="1:10" ht="12.75">
      <c r="A426">
        <v>20090604</v>
      </c>
      <c r="B426" t="s">
        <v>7</v>
      </c>
      <c r="C426">
        <v>69.52</v>
      </c>
      <c r="D426">
        <v>20090612</v>
      </c>
      <c r="E426" t="s">
        <v>9</v>
      </c>
      <c r="F426">
        <v>72.02</v>
      </c>
      <c r="G426" s="3">
        <v>2500</v>
      </c>
      <c r="H426">
        <f t="shared" si="13"/>
        <v>102810</v>
      </c>
      <c r="I426">
        <f>MAX(H$2:H426,0)</f>
        <v>123986</v>
      </c>
      <c r="J426">
        <f t="shared" si="12"/>
        <v>21176</v>
      </c>
    </row>
    <row r="427" spans="1:10" ht="12.75">
      <c r="A427">
        <v>20090612</v>
      </c>
      <c r="B427" t="s">
        <v>11</v>
      </c>
      <c r="C427">
        <v>72.73</v>
      </c>
      <c r="D427">
        <v>20090615</v>
      </c>
      <c r="E427" t="s">
        <v>8</v>
      </c>
      <c r="F427">
        <v>71.44</v>
      </c>
      <c r="G427" s="2">
        <v>-1291</v>
      </c>
      <c r="H427">
        <f t="shared" si="13"/>
        <v>101519</v>
      </c>
      <c r="I427">
        <f>MAX(H$2:H427,0)</f>
        <v>123986</v>
      </c>
      <c r="J427">
        <f t="shared" si="12"/>
        <v>22467</v>
      </c>
    </row>
    <row r="428" spans="1:10" ht="12.75">
      <c r="A428">
        <v>20090615</v>
      </c>
      <c r="B428" t="s">
        <v>9</v>
      </c>
      <c r="C428">
        <v>71.44</v>
      </c>
      <c r="D428">
        <v>20090617</v>
      </c>
      <c r="E428" t="s">
        <v>10</v>
      </c>
      <c r="F428">
        <v>71.83</v>
      </c>
      <c r="G428" s="2">
        <v>-390</v>
      </c>
      <c r="H428">
        <f t="shared" si="13"/>
        <v>101129</v>
      </c>
      <c r="I428">
        <f>MAX(H$2:H428,0)</f>
        <v>123986</v>
      </c>
      <c r="J428">
        <f t="shared" si="12"/>
        <v>22857</v>
      </c>
    </row>
    <row r="429" spans="1:10" ht="12.75">
      <c r="A429">
        <v>20090617</v>
      </c>
      <c r="B429" t="s">
        <v>7</v>
      </c>
      <c r="C429">
        <v>71.83</v>
      </c>
      <c r="D429">
        <v>20090619</v>
      </c>
      <c r="E429" t="s">
        <v>8</v>
      </c>
      <c r="F429">
        <v>71.45</v>
      </c>
      <c r="G429" s="2">
        <v>-381</v>
      </c>
      <c r="H429">
        <f t="shared" si="13"/>
        <v>100748</v>
      </c>
      <c r="I429">
        <f>MAX(H$2:H429,0)</f>
        <v>123986</v>
      </c>
      <c r="J429">
        <f t="shared" si="12"/>
        <v>23238</v>
      </c>
    </row>
    <row r="430" spans="1:10" ht="12.75">
      <c r="A430">
        <v>20090619</v>
      </c>
      <c r="B430" t="s">
        <v>9</v>
      </c>
      <c r="C430">
        <v>71.45</v>
      </c>
      <c r="D430">
        <v>20090629</v>
      </c>
      <c r="E430" t="s">
        <v>10</v>
      </c>
      <c r="F430">
        <v>71.37</v>
      </c>
      <c r="G430" s="3">
        <v>79</v>
      </c>
      <c r="H430">
        <f t="shared" si="13"/>
        <v>100827</v>
      </c>
      <c r="I430">
        <f>MAX(H$2:H430,0)</f>
        <v>123986</v>
      </c>
      <c r="J430">
        <f t="shared" si="12"/>
        <v>23159</v>
      </c>
    </row>
    <row r="431" spans="1:10" ht="12.75">
      <c r="A431">
        <v>20090629</v>
      </c>
      <c r="B431" t="s">
        <v>7</v>
      </c>
      <c r="C431">
        <v>71.37</v>
      </c>
      <c r="D431">
        <v>20090630</v>
      </c>
      <c r="E431" t="s">
        <v>8</v>
      </c>
      <c r="F431">
        <v>70.16</v>
      </c>
      <c r="G431" s="2">
        <v>-1210</v>
      </c>
      <c r="H431">
        <f t="shared" si="13"/>
        <v>99617</v>
      </c>
      <c r="I431">
        <f>MAX(H$2:H431,0)</f>
        <v>123986</v>
      </c>
      <c r="J431">
        <f t="shared" si="12"/>
        <v>24369</v>
      </c>
    </row>
    <row r="432" spans="1:10" ht="12.75">
      <c r="A432">
        <v>20090630</v>
      </c>
      <c r="B432" t="s">
        <v>9</v>
      </c>
      <c r="C432">
        <v>70.16</v>
      </c>
      <c r="D432">
        <v>20090710</v>
      </c>
      <c r="E432" t="s">
        <v>7</v>
      </c>
      <c r="F432">
        <v>59.87</v>
      </c>
      <c r="G432" s="3">
        <v>10290</v>
      </c>
      <c r="H432">
        <f t="shared" si="13"/>
        <v>109907</v>
      </c>
      <c r="I432">
        <f>MAX(H$2:H432,0)</f>
        <v>123986</v>
      </c>
      <c r="J432">
        <f t="shared" si="12"/>
        <v>14079</v>
      </c>
    </row>
    <row r="434" ht="12.75">
      <c r="J434" t="s">
        <v>16</v>
      </c>
    </row>
    <row r="435" ht="12.75">
      <c r="J435">
        <f>MAX(J2:J432)</f>
        <v>43325</v>
      </c>
    </row>
    <row r="757" ht="12.75">
      <c r="J757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Trades</dc:title>
  <dc:subject/>
  <dc:creator>Thilo Schneider</dc:creator>
  <cp:keywords/>
  <dc:description/>
  <cp:lastModifiedBy>Thilo Schneider</cp:lastModifiedBy>
  <dcterms:created xsi:type="dcterms:W3CDTF">2009-07-13T19:47:38Z</dcterms:created>
  <dcterms:modified xsi:type="dcterms:W3CDTF">2009-07-16T00:12:44Z</dcterms:modified>
  <cp:category/>
  <cp:version/>
  <cp:contentType/>
  <cp:contentStatus/>
</cp:coreProperties>
</file>