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<sst xmlns="http://schemas.openxmlformats.org/spreadsheetml/2006/main" count="32" uniqueCount="25">
  <si>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trading start</t>
  </si>
  <si>
    <t>system no.</t>
  </si>
  <si>
    <t>market</t>
  </si>
  <si>
    <t>E-Midcap</t>
  </si>
  <si>
    <t>E-NGAS</t>
  </si>
  <si>
    <t>Bonds</t>
  </si>
  <si>
    <t>Copper</t>
  </si>
  <si>
    <t>Crude oil</t>
  </si>
  <si>
    <t>ERussel</t>
  </si>
  <si>
    <t>Euro</t>
  </si>
  <si>
    <t>Gold</t>
  </si>
  <si>
    <t>HOil</t>
  </si>
  <si>
    <t>Silver</t>
  </si>
  <si>
    <t>Swiss</t>
  </si>
  <si>
    <t>UGas</t>
  </si>
  <si>
    <t>last trade</t>
  </si>
  <si>
    <t>accumulated P&amp;L</t>
  </si>
  <si>
    <t>max. drawdown</t>
  </si>
  <si>
    <t>days</t>
  </si>
  <si>
    <t>acc P&amp;L / max. drawd.</t>
  </si>
  <si>
    <t>ranking</t>
  </si>
  <si>
    <t>average P&amp;L / day</t>
  </si>
  <si>
    <t>belonging to the 6 best ones in the categories "average P&amp;L / day" and "acc P&amp; L / max. drawdown"</t>
  </si>
  <si>
    <t>sum</t>
  </si>
  <si>
    <t>average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</si>
</sst>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4" fontId="0" fillId="0" borderId="0" xfId="0" applyNumberFormat="1" applyAlignment="1">
      <alignment/>
    </xf>
    <xf numFmtId="170" fontId="0" fillId="0" borderId="0" xfId="18" applyAlignment="1">
      <alignment/>
    </xf>
    <xf numFmtId="174" fontId="0" fillId="0" borderId="0" xfId="15" applyNumberFormat="1" applyAlignment="1">
      <alignment/>
    </xf>
    <xf numFmtId="2" fontId="0" fillId="0" borderId="0" xfId="0" applyNumberFormat="1" applyAlignment="1">
      <alignment/>
    </xf>
    <xf numFmtId="174" fontId="0" fillId="0" borderId="0" xfId="15" applyNumberFormat="1" applyFont="1" applyAlignment="1">
      <alignment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174" fontId="0" fillId="2" borderId="0" xfId="15" applyNumberFormat="1" applyFill="1" applyAlignment="1">
      <alignment/>
    </xf>
    <xf numFmtId="170" fontId="0" fillId="2" borderId="0" xfId="18" applyFill="1" applyAlignment="1">
      <alignment/>
    </xf>
    <xf numFmtId="2" fontId="0" fillId="2" borderId="0" xfId="0" applyNumberFormat="1" applyFill="1" applyAlignment="1">
      <alignment/>
    </xf>
    <xf numFmtId="174" fontId="0" fillId="2" borderId="0" xfId="15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74" fontId="0" fillId="0" borderId="0" xfId="15" applyNumberFormat="1" applyFill="1" applyAlignment="1">
      <alignment/>
    </xf>
    <xf numFmtId="170" fontId="0" fillId="0" borderId="0" xfId="18" applyFill="1" applyAlignment="1">
      <alignment/>
    </xf>
    <xf numFmtId="2" fontId="0" fillId="0" borderId="0" xfId="0" applyNumberFormat="1" applyFill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6" sqref="F6"/>
    </sheetView>
  </sheetViews>
  <sheetFormatPr defaultColWidth="11.421875" defaultRowHeight="12.75"/>
  <cols>
    <col min="5" max="5" width="8.140625" style="0" customWidth="1"/>
    <col min="6" max="6" width="16.8515625" style="2" customWidth="1"/>
    <col min="7" max="7" width="16.28125" style="2" customWidth="1"/>
    <col min="8" max="8" width="21.28125" style="0" customWidth="1"/>
    <col min="10" max="10" width="18.00390625" style="2" customWidth="1"/>
    <col min="11" max="11" width="11.421875" style="3" customWidth="1"/>
  </cols>
  <sheetData>
    <row r="1" spans="1:11" ht="12.75">
      <c r="A1" t="s">
        <v>1</v>
      </c>
      <c r="B1" t="s">
        <v>2</v>
      </c>
      <c r="C1" t="s">
        <v>0</v>
      </c>
      <c r="D1" t="s">
        <v>15</v>
      </c>
      <c r="E1" t="s">
        <v>18</v>
      </c>
      <c r="F1" s="2" t="s">
        <v>16</v>
      </c>
      <c r="G1" s="2" t="s">
        <v>17</v>
      </c>
      <c r="H1" t="s">
        <v>19</v>
      </c>
      <c r="I1" t="s">
        <v>20</v>
      </c>
      <c r="J1" s="2" t="s">
        <v>21</v>
      </c>
      <c r="K1" s="5" t="s">
        <v>20</v>
      </c>
    </row>
    <row r="2" spans="1:11" ht="12.75">
      <c r="A2">
        <v>1</v>
      </c>
      <c r="B2" t="s">
        <v>5</v>
      </c>
      <c r="C2" s="1">
        <v>37580</v>
      </c>
      <c r="D2" s="1">
        <v>40004</v>
      </c>
      <c r="E2" s="3">
        <f aca="true" t="shared" si="0" ref="E2:E13">D2-C2</f>
        <v>2424</v>
      </c>
      <c r="F2" s="2">
        <v>76522</v>
      </c>
      <c r="G2" s="2">
        <v>10004</v>
      </c>
      <c r="H2" s="4">
        <f aca="true" t="shared" si="1" ref="H2:H13">F2/G2</f>
        <v>7.649140343862455</v>
      </c>
      <c r="I2">
        <v>3</v>
      </c>
      <c r="J2" s="2">
        <f aca="true" t="shared" si="2" ref="J2:J13">F2/E2</f>
        <v>31.568481848184817</v>
      </c>
      <c r="K2" s="3">
        <v>7</v>
      </c>
    </row>
    <row r="3" spans="1:11" ht="12.75">
      <c r="A3" s="6">
        <v>2</v>
      </c>
      <c r="B3" s="6" t="s">
        <v>4</v>
      </c>
      <c r="C3" s="7">
        <v>37606</v>
      </c>
      <c r="D3" s="7">
        <v>40004</v>
      </c>
      <c r="E3" s="8">
        <f t="shared" si="0"/>
        <v>2398</v>
      </c>
      <c r="F3" s="9">
        <v>99495</v>
      </c>
      <c r="G3" s="9">
        <v>9978</v>
      </c>
      <c r="H3" s="10">
        <f t="shared" si="1"/>
        <v>9.971437161755864</v>
      </c>
      <c r="I3" s="6">
        <v>1</v>
      </c>
      <c r="J3" s="9">
        <f t="shared" si="2"/>
        <v>41.49082568807339</v>
      </c>
      <c r="K3" s="8">
        <v>6</v>
      </c>
    </row>
    <row r="4" spans="1:11" ht="12.75">
      <c r="A4">
        <v>3</v>
      </c>
      <c r="B4" t="s">
        <v>7</v>
      </c>
      <c r="C4" s="1">
        <v>37578</v>
      </c>
      <c r="D4" s="1">
        <v>40004</v>
      </c>
      <c r="E4" s="3">
        <f t="shared" si="0"/>
        <v>2426</v>
      </c>
      <c r="F4" s="2">
        <v>109907</v>
      </c>
      <c r="G4" s="2">
        <v>43325</v>
      </c>
      <c r="H4" s="4">
        <f t="shared" si="1"/>
        <v>2.536803231390652</v>
      </c>
      <c r="I4">
        <v>10</v>
      </c>
      <c r="J4" s="2">
        <f t="shared" si="2"/>
        <v>45.3037922506183</v>
      </c>
      <c r="K4" s="3">
        <v>5</v>
      </c>
    </row>
    <row r="5" spans="1:11" ht="12.75">
      <c r="A5" s="6">
        <v>4</v>
      </c>
      <c r="B5" s="6" t="s">
        <v>9</v>
      </c>
      <c r="C5" s="7">
        <v>37592</v>
      </c>
      <c r="D5" s="7">
        <v>40004</v>
      </c>
      <c r="E5" s="8">
        <f t="shared" si="0"/>
        <v>2412</v>
      </c>
      <c r="F5" s="9">
        <v>141525</v>
      </c>
      <c r="G5" s="9">
        <v>16494</v>
      </c>
      <c r="H5" s="10">
        <f t="shared" si="1"/>
        <v>8.580392870134595</v>
      </c>
      <c r="I5" s="6">
        <v>2</v>
      </c>
      <c r="J5" s="9">
        <f t="shared" si="2"/>
        <v>58.67537313432836</v>
      </c>
      <c r="K5" s="8">
        <v>4</v>
      </c>
    </row>
    <row r="6" spans="1:11" ht="12.75">
      <c r="A6" s="6">
        <v>5</v>
      </c>
      <c r="B6" s="6" t="s">
        <v>6</v>
      </c>
      <c r="C6" s="7">
        <v>37575</v>
      </c>
      <c r="D6" s="7">
        <v>40004</v>
      </c>
      <c r="E6" s="8">
        <f t="shared" si="0"/>
        <v>2429</v>
      </c>
      <c r="F6" s="9">
        <v>162843</v>
      </c>
      <c r="G6" s="9">
        <v>26582</v>
      </c>
      <c r="H6" s="10">
        <f t="shared" si="1"/>
        <v>6.126062749228802</v>
      </c>
      <c r="I6" s="6">
        <v>4</v>
      </c>
      <c r="J6" s="9">
        <f t="shared" si="2"/>
        <v>67.04116920543433</v>
      </c>
      <c r="K6" s="8">
        <v>3</v>
      </c>
    </row>
    <row r="7" spans="1:11" ht="12.75">
      <c r="A7">
        <v>6</v>
      </c>
      <c r="B7" t="s">
        <v>11</v>
      </c>
      <c r="C7" s="1">
        <v>37575</v>
      </c>
      <c r="D7" s="1">
        <v>40004</v>
      </c>
      <c r="E7" s="3">
        <f t="shared" si="0"/>
        <v>2429</v>
      </c>
      <c r="F7" s="2">
        <v>185009</v>
      </c>
      <c r="G7" s="2">
        <v>48948</v>
      </c>
      <c r="H7" s="4">
        <f t="shared" si="1"/>
        <v>3.779704993053853</v>
      </c>
      <c r="I7">
        <v>8</v>
      </c>
      <c r="J7" s="2">
        <f t="shared" si="2"/>
        <v>76.16673528200906</v>
      </c>
      <c r="K7" s="3">
        <v>2</v>
      </c>
    </row>
    <row r="8" spans="1:11" s="12" customFormat="1" ht="12.75">
      <c r="A8" s="6">
        <v>7</v>
      </c>
      <c r="B8" s="6" t="s">
        <v>14</v>
      </c>
      <c r="C8" s="7">
        <v>37575</v>
      </c>
      <c r="D8" s="7">
        <v>40004</v>
      </c>
      <c r="E8" s="8">
        <f t="shared" si="0"/>
        <v>2429</v>
      </c>
      <c r="F8" s="9">
        <v>230763</v>
      </c>
      <c r="G8" s="9">
        <v>54027</v>
      </c>
      <c r="H8" s="10">
        <f t="shared" si="1"/>
        <v>4.27125326225776</v>
      </c>
      <c r="I8" s="6">
        <v>5</v>
      </c>
      <c r="J8" s="9">
        <f t="shared" si="2"/>
        <v>95.00329353643475</v>
      </c>
      <c r="K8" s="11">
        <v>1</v>
      </c>
    </row>
    <row r="9" spans="1:11" ht="12.75">
      <c r="A9">
        <v>8</v>
      </c>
      <c r="B9" t="s">
        <v>13</v>
      </c>
      <c r="C9" s="1">
        <v>37579</v>
      </c>
      <c r="D9" s="1">
        <v>40004</v>
      </c>
      <c r="E9" s="3">
        <f t="shared" si="0"/>
        <v>2425</v>
      </c>
      <c r="F9" s="2">
        <v>45821</v>
      </c>
      <c r="G9" s="2">
        <v>12444</v>
      </c>
      <c r="H9" s="4">
        <f t="shared" si="1"/>
        <v>3.6821761491481837</v>
      </c>
      <c r="I9">
        <v>9</v>
      </c>
      <c r="J9" s="2">
        <f t="shared" si="2"/>
        <v>18.89525773195876</v>
      </c>
      <c r="K9" s="3">
        <v>12</v>
      </c>
    </row>
    <row r="10" spans="1:11" s="12" customFormat="1" ht="12.75">
      <c r="A10" s="12">
        <v>9</v>
      </c>
      <c r="B10" s="12" t="s">
        <v>3</v>
      </c>
      <c r="C10" s="13">
        <v>37637</v>
      </c>
      <c r="D10" s="13">
        <v>40004</v>
      </c>
      <c r="E10" s="14">
        <f t="shared" si="0"/>
        <v>2367</v>
      </c>
      <c r="F10" s="15">
        <v>64709</v>
      </c>
      <c r="G10" s="15">
        <v>16141</v>
      </c>
      <c r="H10" s="16">
        <f t="shared" si="1"/>
        <v>4.008983334365901</v>
      </c>
      <c r="I10" s="12">
        <v>7</v>
      </c>
      <c r="J10" s="15">
        <f t="shared" si="2"/>
        <v>27.337980566117448</v>
      </c>
      <c r="K10" s="14">
        <v>11</v>
      </c>
    </row>
    <row r="11" spans="1:11" s="12" customFormat="1" ht="12.75">
      <c r="A11" s="12">
        <v>10</v>
      </c>
      <c r="B11" s="12" t="s">
        <v>8</v>
      </c>
      <c r="C11" s="13">
        <v>37606</v>
      </c>
      <c r="D11" s="13">
        <v>40004</v>
      </c>
      <c r="E11" s="14">
        <f t="shared" si="0"/>
        <v>2398</v>
      </c>
      <c r="F11" s="15">
        <v>70541</v>
      </c>
      <c r="G11" s="15">
        <v>16441</v>
      </c>
      <c r="H11" s="16">
        <f t="shared" si="1"/>
        <v>4.290554102548507</v>
      </c>
      <c r="I11" s="12">
        <v>6</v>
      </c>
      <c r="J11" s="15">
        <f t="shared" si="2"/>
        <v>29.416597164303585</v>
      </c>
      <c r="K11" s="14">
        <v>10</v>
      </c>
    </row>
    <row r="12" spans="1:11" s="12" customFormat="1" ht="12.75">
      <c r="A12" s="12">
        <v>11</v>
      </c>
      <c r="B12" s="12" t="s">
        <v>12</v>
      </c>
      <c r="C12" s="13">
        <v>37581</v>
      </c>
      <c r="D12" s="13">
        <v>40004</v>
      </c>
      <c r="E12" s="14">
        <f t="shared" si="0"/>
        <v>2423</v>
      </c>
      <c r="F12" s="15">
        <v>72250</v>
      </c>
      <c r="G12" s="15">
        <v>44327</v>
      </c>
      <c r="H12" s="16">
        <f t="shared" si="1"/>
        <v>1.629932095562524</v>
      </c>
      <c r="I12" s="12">
        <v>12</v>
      </c>
      <c r="J12" s="15">
        <f t="shared" si="2"/>
        <v>29.818406933553447</v>
      </c>
      <c r="K12" s="14">
        <v>9</v>
      </c>
    </row>
    <row r="13" spans="1:11" s="12" customFormat="1" ht="12.75">
      <c r="A13" s="12">
        <v>12</v>
      </c>
      <c r="B13" s="12" t="s">
        <v>10</v>
      </c>
      <c r="C13" s="13">
        <v>37580</v>
      </c>
      <c r="D13" s="13">
        <v>40004</v>
      </c>
      <c r="E13" s="14">
        <f t="shared" si="0"/>
        <v>2424</v>
      </c>
      <c r="F13" s="15">
        <v>74000</v>
      </c>
      <c r="G13" s="15">
        <v>38667</v>
      </c>
      <c r="H13" s="16">
        <f t="shared" si="1"/>
        <v>1.9137766053740917</v>
      </c>
      <c r="I13" s="12">
        <v>11</v>
      </c>
      <c r="J13" s="15">
        <f t="shared" si="2"/>
        <v>30.528052805280527</v>
      </c>
      <c r="K13" s="14">
        <v>8</v>
      </c>
    </row>
    <row r="15" spans="1:10" ht="12.75">
      <c r="A15" t="s">
        <v>23</v>
      </c>
      <c r="E15" s="17">
        <f>SUM(E2:E14)</f>
        <v>28984</v>
      </c>
      <c r="F15" s="2">
        <f>SUM(F2:F14)</f>
        <v>1333385</v>
      </c>
      <c r="G15" s="2">
        <f>SUM(G2:G14)</f>
        <v>337378</v>
      </c>
      <c r="H15" s="4">
        <f>SUM(H2:H14)</f>
        <v>58.44021689868318</v>
      </c>
      <c r="J15" s="2">
        <f>SUM(J2:J14)</f>
        <v>551.2459661462967</v>
      </c>
    </row>
    <row r="16" spans="1:10" ht="12.75">
      <c r="A16" t="s">
        <v>24</v>
      </c>
      <c r="E16" s="17">
        <f>E15/12</f>
        <v>2415.3333333333335</v>
      </c>
      <c r="F16" s="2">
        <f>F15/12</f>
        <v>111115.41666666667</v>
      </c>
      <c r="G16" s="2">
        <f>G15/12</f>
        <v>28114.833333333332</v>
      </c>
      <c r="H16" s="4">
        <f>F16/G16</f>
        <v>3.952199017126191</v>
      </c>
      <c r="J16" s="2">
        <f>J15/12</f>
        <v>45.93716384552473</v>
      </c>
    </row>
    <row r="18" spans="1:7" ht="12.75">
      <c r="A18" s="6"/>
      <c r="B18" t="s">
        <v>22</v>
      </c>
      <c r="E18" s="2"/>
      <c r="G18"/>
    </row>
    <row r="20" spans="1:11" ht="12.75">
      <c r="A20" s="6">
        <v>2</v>
      </c>
      <c r="B20" s="6" t="s">
        <v>4</v>
      </c>
      <c r="C20" s="7">
        <v>37606</v>
      </c>
      <c r="D20" s="7">
        <v>40004</v>
      </c>
      <c r="E20" s="8">
        <f>D20-C20</f>
        <v>2398</v>
      </c>
      <c r="F20" s="9">
        <v>99495</v>
      </c>
      <c r="G20" s="9">
        <v>9978</v>
      </c>
      <c r="H20" s="10">
        <f>F20/G20</f>
        <v>9.971437161755864</v>
      </c>
      <c r="I20" s="6">
        <v>1</v>
      </c>
      <c r="J20" s="9">
        <f>F20/E20</f>
        <v>41.49082568807339</v>
      </c>
      <c r="K20" s="8">
        <v>6</v>
      </c>
    </row>
    <row r="21" spans="1:11" ht="12.75">
      <c r="A21" s="6">
        <v>4</v>
      </c>
      <c r="B21" s="6" t="s">
        <v>9</v>
      </c>
      <c r="C21" s="7">
        <v>37592</v>
      </c>
      <c r="D21" s="7">
        <v>40004</v>
      </c>
      <c r="E21" s="8">
        <f>D21-C21</f>
        <v>2412</v>
      </c>
      <c r="F21" s="9">
        <v>141525</v>
      </c>
      <c r="G21" s="9">
        <v>16494</v>
      </c>
      <c r="H21" s="10">
        <f>F21/G21</f>
        <v>8.580392870134595</v>
      </c>
      <c r="I21" s="6">
        <v>2</v>
      </c>
      <c r="J21" s="9">
        <f>F21/E21</f>
        <v>58.67537313432836</v>
      </c>
      <c r="K21" s="8">
        <v>4</v>
      </c>
    </row>
    <row r="22" spans="1:11" ht="12.75">
      <c r="A22" s="6">
        <v>5</v>
      </c>
      <c r="B22" s="6" t="s">
        <v>6</v>
      </c>
      <c r="C22" s="7">
        <v>37575</v>
      </c>
      <c r="D22" s="7">
        <v>40004</v>
      </c>
      <c r="E22" s="8">
        <f>D22-C22</f>
        <v>2429</v>
      </c>
      <c r="F22" s="9">
        <v>162843</v>
      </c>
      <c r="G22" s="9">
        <v>26582</v>
      </c>
      <c r="H22" s="10">
        <f>F22/G22</f>
        <v>6.126062749228802</v>
      </c>
      <c r="I22" s="6">
        <v>4</v>
      </c>
      <c r="J22" s="9">
        <f>F22/E22</f>
        <v>67.04116920543433</v>
      </c>
      <c r="K22" s="8">
        <v>3</v>
      </c>
    </row>
    <row r="23" spans="1:11" s="12" customFormat="1" ht="12.75">
      <c r="A23" s="6">
        <v>7</v>
      </c>
      <c r="B23" s="6" t="s">
        <v>14</v>
      </c>
      <c r="C23" s="7">
        <v>37575</v>
      </c>
      <c r="D23" s="7">
        <v>40004</v>
      </c>
      <c r="E23" s="8">
        <f>D23-C23</f>
        <v>2429</v>
      </c>
      <c r="F23" s="9">
        <v>230763</v>
      </c>
      <c r="G23" s="9">
        <v>54027</v>
      </c>
      <c r="H23" s="10">
        <f>F23/G23</f>
        <v>4.27125326225776</v>
      </c>
      <c r="I23" s="6">
        <v>5</v>
      </c>
      <c r="J23" s="9">
        <f>F23/E23</f>
        <v>95.00329353643475</v>
      </c>
      <c r="K23" s="11">
        <v>1</v>
      </c>
    </row>
    <row r="25" spans="1:10" ht="12.75">
      <c r="A25" t="s">
        <v>23</v>
      </c>
      <c r="E25" s="17">
        <f>SUM(E20:E24)</f>
        <v>9668</v>
      </c>
      <c r="F25" s="2">
        <f>SUM(F20:F24)</f>
        <v>634626</v>
      </c>
      <c r="G25" s="2">
        <f>SUM(G20:G24)</f>
        <v>107081</v>
      </c>
      <c r="H25" s="4">
        <f>SUM(H20:H24)</f>
        <v>28.94914604337702</v>
      </c>
      <c r="J25" s="2">
        <f>SUM(J20:J24)</f>
        <v>262.2106615642708</v>
      </c>
    </row>
    <row r="26" spans="1:10" ht="12.75">
      <c r="A26" t="s">
        <v>24</v>
      </c>
      <c r="E26" s="17">
        <f>E25/4</f>
        <v>2417</v>
      </c>
      <c r="F26" s="2">
        <f>F25/4</f>
        <v>158656.5</v>
      </c>
      <c r="G26" s="2">
        <f>G25/4</f>
        <v>26770.25</v>
      </c>
      <c r="H26" s="4">
        <f>F26/G26</f>
        <v>5.926597622360643</v>
      </c>
      <c r="J26" s="2">
        <f>F26/E26</f>
        <v>65.6419114604882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Schneider</cp:lastModifiedBy>
  <dcterms:created xsi:type="dcterms:W3CDTF">1996-10-17T05:27:31Z</dcterms:created>
  <dcterms:modified xsi:type="dcterms:W3CDTF">2009-07-16T09:54:32Z</dcterms:modified>
  <cp:category/>
  <cp:version/>
  <cp:contentType/>
  <cp:contentStatus/>
</cp:coreProperties>
</file>